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340" windowHeight="6210" tabRatio="958" activeTab="3"/>
  </bookViews>
  <sheets>
    <sheet name="1 KUCE-wyniki" sheetId="1" r:id="rId1"/>
    <sheet name="2 LL-wyniki" sheetId="2" r:id="rId2"/>
    <sheet name="3B LS-wyniki" sheetId="3" r:id="rId3"/>
    <sheet name="4A-P-wyniki" sheetId="4" r:id="rId4"/>
    <sheet name="4B-wyniki" sheetId="5" r:id="rId5"/>
    <sheet name="5N Jocker-wyniki" sheetId="6" r:id="rId6"/>
    <sheet name="6A-N-wyniki " sheetId="7" r:id="rId7"/>
    <sheet name="6B-N-wyniki" sheetId="8" r:id="rId8"/>
  </sheets>
  <definedNames/>
  <calcPr fullCalcOnLoad="1"/>
</workbook>
</file>

<file path=xl/sharedStrings.xml><?xml version="1.0" encoding="utf-8"?>
<sst xmlns="http://schemas.openxmlformats.org/spreadsheetml/2006/main" count="527" uniqueCount="137">
  <si>
    <t>Imię konia</t>
  </si>
  <si>
    <t xml:space="preserve"> </t>
  </si>
  <si>
    <t>Lp.</t>
  </si>
  <si>
    <t>WEDUG ZASAD ORGANIZATORA</t>
  </si>
  <si>
    <t>Nazwisko i imę</t>
  </si>
  <si>
    <t>Klub jeździecki</t>
  </si>
  <si>
    <t>pkty karne</t>
  </si>
  <si>
    <t>czas</t>
  </si>
  <si>
    <t>GOZDEK KRZYSZTOF</t>
  </si>
  <si>
    <t>WERSJA:</t>
  </si>
  <si>
    <t>Dystans:</t>
  </si>
  <si>
    <t>Norma:</t>
  </si>
  <si>
    <t>ROIK MAGDALENA</t>
  </si>
  <si>
    <t>KJ TURBUD BRZEG</t>
  </si>
  <si>
    <t>NIL</t>
  </si>
  <si>
    <t>Tempo:</t>
  </si>
  <si>
    <t>m</t>
  </si>
  <si>
    <t>m/min</t>
  </si>
  <si>
    <t>s</t>
  </si>
  <si>
    <t>Punkty</t>
  </si>
  <si>
    <t>Czas</t>
  </si>
  <si>
    <t>LKJ OSTROGA</t>
  </si>
  <si>
    <t>CICHECKA JULIA</t>
  </si>
  <si>
    <t>GROSZ BARTOSZ</t>
  </si>
  <si>
    <t>ROSA DONNA</t>
  </si>
  <si>
    <t>GARD</t>
  </si>
  <si>
    <t>KISIELEWSKA MARTYNA</t>
  </si>
  <si>
    <t>ATLANTA</t>
  </si>
  <si>
    <t>CZECHY</t>
  </si>
  <si>
    <t>Przewodniczący Komisji Sędziowskiej  :</t>
  </si>
  <si>
    <t>Sędzia Główny Konkursu :</t>
  </si>
  <si>
    <t>BESZ AGNIESZKA</t>
  </si>
  <si>
    <t>TEMIDA</t>
  </si>
  <si>
    <t>KABAŁA MAŁGORZATA</t>
  </si>
  <si>
    <t>HILLA LUCJAN</t>
  </si>
  <si>
    <t>SEGURA</t>
  </si>
  <si>
    <t>KJ MOSZNA</t>
  </si>
  <si>
    <t>miejsce</t>
  </si>
  <si>
    <t>Wyniki konkursu nr 2 klasy "LL" dokładności bez rozgrywki.</t>
  </si>
  <si>
    <t>Miejsce</t>
  </si>
  <si>
    <t>sek</t>
  </si>
  <si>
    <t>Wyniki konkursu nr 5 klasy "N" o wzrastającym stopniu trudności z Jockerem.</t>
  </si>
  <si>
    <t>Nazwisko i imę zawodnika</t>
  </si>
  <si>
    <t>Nr</t>
  </si>
  <si>
    <t>Obsługa komputerowa :</t>
  </si>
  <si>
    <t>LUSITO</t>
  </si>
  <si>
    <t>OLIBOBIK</t>
  </si>
  <si>
    <t>HESTIA</t>
  </si>
  <si>
    <t>pkt. karne</t>
  </si>
  <si>
    <t>pkt karne</t>
  </si>
  <si>
    <t>ERYK PLUS-S</t>
  </si>
  <si>
    <t xml:space="preserve">DRAGON PLUS-S </t>
  </si>
  <si>
    <t>SKRZYCZYŃSKI JAROSŁAW</t>
  </si>
  <si>
    <t>KJ LEŚNA WOLA</t>
  </si>
  <si>
    <t>ABRAXA LADY PLUS-S</t>
  </si>
  <si>
    <t>ABRAXA -Z PLUS-S</t>
  </si>
  <si>
    <t>GRAFIKA</t>
  </si>
  <si>
    <t>KRASZEWSKA-GODOŚ IWONA</t>
  </si>
  <si>
    <t>LESTER</t>
  </si>
  <si>
    <t>GODOŚ AGATA</t>
  </si>
  <si>
    <t>MACIEJEWSKA JUSTYNA</t>
  </si>
  <si>
    <t>KJ BOROWA</t>
  </si>
  <si>
    <t>FOR YOU</t>
  </si>
  <si>
    <t>CONQUEST-S</t>
  </si>
  <si>
    <t>ZBROSZCZYK ALEKSANDRA</t>
  </si>
  <si>
    <t>LKJ OSTROGA OPOLE</t>
  </si>
  <si>
    <t>SACRAMENTO-R</t>
  </si>
  <si>
    <t>VANCOUVER V</t>
  </si>
  <si>
    <t>I PÓŁFINAŁ RUNDY MŁODYCH KONI-OKOŁY 2007</t>
  </si>
  <si>
    <t>HALOWE REGIONALNE ZAWODY W SKOKACH PRZEZ PRZESZKODY</t>
  </si>
  <si>
    <t>Wyniki konkursu nr 1 - dokładności Kuce i małe konie</t>
  </si>
  <si>
    <t>KONIE 5-LETNIE I ELIMINACJA RUNDY MŁODYCH KONI - OKOŁY 2007</t>
  </si>
  <si>
    <t xml:space="preserve"> HALOWE REGIONALNE ZAWODY W SKOKACH PRZEZ PRZESZKODY</t>
  </si>
  <si>
    <t xml:space="preserve"> I PÓŁFINAŁ RUNDY MŁODYCH KONI-OKOŁY 2007</t>
  </si>
  <si>
    <t>WYNIKI konkursu nr 4A klasy "P" ZWYKŁY.</t>
  </si>
  <si>
    <t>Wyniki konkursu nr 6B klasy "N" zwykły - konkurs otwarty</t>
  </si>
  <si>
    <t>Wyniki konkursu nr 6A klasy "N" zwykły - konkurs otwarty</t>
  </si>
  <si>
    <t>WYNIKI konkursu nr 4B klasy "P" ZWYKŁY - konkurs otwarty.</t>
  </si>
  <si>
    <t>Wyniki konkursu nr 3 klasy "L" seria B - dokładności bez rozgrywki - konkurs otwarty.</t>
  </si>
  <si>
    <t>CHROM</t>
  </si>
  <si>
    <t>GRUSZKO ANITA</t>
  </si>
  <si>
    <t>KJ STADO STAROGARD GDAŃSKI</t>
  </si>
  <si>
    <t>HOLY WIND</t>
  </si>
  <si>
    <t>GRANDE DAME</t>
  </si>
  <si>
    <t>TERCIVAL</t>
  </si>
  <si>
    <t>KJ OKOŁY</t>
  </si>
  <si>
    <t>TENRCO</t>
  </si>
  <si>
    <t>GIORGIA</t>
  </si>
  <si>
    <t>ELKAMP</t>
  </si>
  <si>
    <t>GISMO</t>
  </si>
  <si>
    <t>GARIBALI</t>
  </si>
  <si>
    <t>BIAŁY MARCIN</t>
  </si>
  <si>
    <t>GARANTIE V</t>
  </si>
  <si>
    <t>CZECH AGNIESZKA</t>
  </si>
  <si>
    <t>NORMA</t>
  </si>
  <si>
    <t>GIACOMO</t>
  </si>
  <si>
    <t>EUREKA</t>
  </si>
  <si>
    <t>GEM</t>
  </si>
  <si>
    <t>KUBRICKA KATKA</t>
  </si>
  <si>
    <t>AQUIDO</t>
  </si>
  <si>
    <t>VRTNA JANA</t>
  </si>
  <si>
    <t>POLONIE</t>
  </si>
  <si>
    <t>KINCL JOSEF</t>
  </si>
  <si>
    <t>BONA</t>
  </si>
  <si>
    <t>SAGA</t>
  </si>
  <si>
    <t>KUBOVA ANDREA</t>
  </si>
  <si>
    <t>CADETKA</t>
  </si>
  <si>
    <t>MARION</t>
  </si>
  <si>
    <t>STRNADLOVA LUCIE</t>
  </si>
  <si>
    <t xml:space="preserve">KINGA II </t>
  </si>
  <si>
    <t>CIEŚLAK AGNIESZKA</t>
  </si>
  <si>
    <t>Anna Młyńczyk</t>
  </si>
  <si>
    <t>3.02.2007</t>
  </si>
  <si>
    <t>RENESSAINCE</t>
  </si>
  <si>
    <t>ABRAXIS -Z PLUS-S</t>
  </si>
  <si>
    <t>KWOLEK BARBARA</t>
  </si>
  <si>
    <t>CZEREMIS LEON</t>
  </si>
  <si>
    <t>1-15</t>
  </si>
  <si>
    <t>16-21</t>
  </si>
  <si>
    <t>Urszula Ledwoń - Kabała</t>
  </si>
  <si>
    <t>Adam Jagieluk</t>
  </si>
  <si>
    <t>e-mail: ad_jag@o2.pl</t>
  </si>
  <si>
    <t>1-2</t>
  </si>
  <si>
    <t>1-18</t>
  </si>
  <si>
    <t>19-24</t>
  </si>
  <si>
    <t>Elim.</t>
  </si>
  <si>
    <t>Stefan Kabała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</si>
  <si>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</si>
  <si>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</si>
  <si>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</si>
  <si>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</si>
  <si>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</si>
  <si>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</si>
  <si>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</si>
  <si>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</si>
  <si>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</si>
  <si>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Ilość błędów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</si>
</sst>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0\-000"/>
    <numFmt numFmtId="170" formatCode="[$€-2]\ #,##0.00_);[Red]\([$€-2]\ #,##0.00\)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 CE"/>
      <family val="2"/>
    </font>
    <font>
      <sz val="8"/>
      <color indexed="8"/>
      <name val="Arial CE"/>
      <family val="0"/>
    </font>
    <font>
      <sz val="8"/>
      <name val="Arial CE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i/>
      <sz val="10"/>
      <name val="Arial CE"/>
      <family val="2"/>
    </font>
    <font>
      <strike/>
      <sz val="8"/>
      <color indexed="8"/>
      <name val="Arial CE"/>
      <family val="0"/>
    </font>
    <font>
      <strike/>
      <sz val="8"/>
      <color indexed="8"/>
      <name val="Arial"/>
      <family val="0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2" fontId="0" fillId="0" borderId="0" xfId="0" applyNumberFormat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justify" wrapText="1"/>
    </xf>
    <xf numFmtId="2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wrapText="1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Continuous"/>
    </xf>
    <xf numFmtId="1" fontId="11" fillId="0" borderId="3" xfId="0" applyNumberFormat="1" applyFont="1" applyFill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11" fillId="0" borderId="4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4" fillId="0" borderId="5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1" fontId="16" fillId="0" borderId="3" xfId="0" applyNumberFormat="1" applyFont="1" applyFill="1" applyBorder="1" applyAlignment="1">
      <alignment horizontal="center" wrapText="1"/>
    </xf>
    <xf numFmtId="0" fontId="17" fillId="0" borderId="3" xfId="0" applyFont="1" applyBorder="1" applyAlignment="1">
      <alignment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wrapText="1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1" fontId="11" fillId="0" borderId="6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2" fontId="12" fillId="0" borderId="1" xfId="0" applyNumberFormat="1" applyFont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1" fontId="4" fillId="0" borderId="4" xfId="0" applyNumberFormat="1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1" fontId="11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1" fontId="11" fillId="0" borderId="14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" fontId="4" fillId="0" borderId="15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2" fontId="4" fillId="0" borderId="5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12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workbookViewId="0" topLeftCell="A7">
      <selection activeCell="J34" sqref="J34"/>
    </sheetView>
  </sheetViews>
  <sheetFormatPr defaultColWidth="9.00390625" defaultRowHeight="12.75"/>
  <cols>
    <col min="1" max="1" width="3.75390625" style="0" customWidth="1"/>
    <col min="2" max="2" width="5.875" style="0" customWidth="1"/>
    <col min="3" max="3" width="13.875" style="0" customWidth="1"/>
    <col min="4" max="4" width="24.375" style="0" customWidth="1"/>
    <col min="5" max="5" width="22.25390625" style="0" customWidth="1"/>
    <col min="6" max="6" width="8.375" style="0" customWidth="1"/>
    <col min="7" max="7" width="16.00390625" style="0" customWidth="1"/>
    <col min="8" max="8" width="7.25390625" style="0" customWidth="1"/>
    <col min="9" max="9" width="1.37890625" style="0" customWidth="1"/>
  </cols>
  <sheetData>
    <row r="1" spans="2:8" ht="12.75">
      <c r="B1" s="152" t="s">
        <v>69</v>
      </c>
      <c r="C1" s="152"/>
      <c r="D1" s="152"/>
      <c r="E1" s="152"/>
      <c r="F1" s="152"/>
      <c r="G1" s="152"/>
      <c r="H1" s="152"/>
    </row>
    <row r="2" spans="2:8" ht="12.75">
      <c r="B2" s="151" t="s">
        <v>68</v>
      </c>
      <c r="C2" s="151"/>
      <c r="D2" s="151"/>
      <c r="E2" s="151"/>
      <c r="F2" s="151"/>
      <c r="G2" s="151"/>
      <c r="H2" s="151"/>
    </row>
    <row r="3" spans="2:8" ht="12.75">
      <c r="B3" s="151" t="s">
        <v>112</v>
      </c>
      <c r="C3" s="151"/>
      <c r="D3" s="151"/>
      <c r="E3" s="151"/>
      <c r="F3" s="151"/>
      <c r="G3" s="151"/>
      <c r="H3" s="151"/>
    </row>
    <row r="4" spans="2:8" ht="18" customHeight="1">
      <c r="B4" s="153" t="s">
        <v>70</v>
      </c>
      <c r="C4" s="153"/>
      <c r="D4" s="153"/>
      <c r="E4" s="153"/>
      <c r="F4" s="153"/>
      <c r="G4" s="153"/>
      <c r="H4" s="153"/>
    </row>
    <row r="5" spans="2:7" ht="12.75" hidden="1">
      <c r="B5" s="5" t="s">
        <v>3</v>
      </c>
      <c r="C5" s="6"/>
      <c r="D5" s="6"/>
      <c r="E5" s="6"/>
      <c r="F5" s="6"/>
      <c r="G5" s="6"/>
    </row>
    <row r="6" spans="2:7" ht="12.75">
      <c r="B6" s="5"/>
      <c r="C6" s="6"/>
      <c r="D6" s="4"/>
      <c r="E6" s="6"/>
      <c r="F6" s="6"/>
      <c r="G6" s="6"/>
    </row>
    <row r="7" spans="1:10" s="2" customFormat="1" ht="13.5" customHeight="1">
      <c r="A7" s="16"/>
      <c r="B7" s="47"/>
      <c r="C7" s="6"/>
      <c r="D7" s="55"/>
      <c r="E7" s="55"/>
      <c r="F7" s="24"/>
      <c r="G7" s="24"/>
      <c r="H7" s="24"/>
      <c r="J7" s="56"/>
    </row>
    <row r="8" spans="2:8" ht="27.75" customHeight="1">
      <c r="B8" s="40" t="s">
        <v>2</v>
      </c>
      <c r="C8" s="40" t="s">
        <v>0</v>
      </c>
      <c r="D8" s="40" t="s">
        <v>4</v>
      </c>
      <c r="E8" s="40" t="s">
        <v>5</v>
      </c>
      <c r="F8" s="82" t="s">
        <v>6</v>
      </c>
      <c r="G8" s="40" t="s">
        <v>7</v>
      </c>
      <c r="H8" s="9" t="s">
        <v>37</v>
      </c>
    </row>
    <row r="9" spans="1:8" s="8" customFormat="1" ht="13.5" customHeight="1">
      <c r="A9" s="8" t="s">
        <v>1</v>
      </c>
      <c r="B9" s="53">
        <v>1</v>
      </c>
      <c r="C9" s="73" t="s">
        <v>47</v>
      </c>
      <c r="D9" s="73" t="s">
        <v>22</v>
      </c>
      <c r="E9" s="77" t="s">
        <v>21</v>
      </c>
      <c r="F9" s="57">
        <v>0</v>
      </c>
      <c r="G9" s="83">
        <v>53.07</v>
      </c>
      <c r="H9" s="59" t="s">
        <v>122</v>
      </c>
    </row>
    <row r="10" spans="2:8" s="8" customFormat="1" ht="13.5" customHeight="1">
      <c r="B10" s="46">
        <f>B9+1</f>
        <v>2</v>
      </c>
      <c r="C10" s="73" t="s">
        <v>47</v>
      </c>
      <c r="D10" s="73" t="s">
        <v>22</v>
      </c>
      <c r="E10" s="77" t="s">
        <v>21</v>
      </c>
      <c r="F10" s="10">
        <v>0</v>
      </c>
      <c r="G10" s="27">
        <v>51.11</v>
      </c>
      <c r="H10" s="59" t="s">
        <v>122</v>
      </c>
    </row>
    <row r="11" spans="2:8" s="8" customFormat="1" ht="13.5" customHeight="1">
      <c r="B11" s="46">
        <f aca="true" t="shared" si="0" ref="B11:B17">B10+1</f>
        <v>3</v>
      </c>
      <c r="C11" s="73"/>
      <c r="D11" s="73"/>
      <c r="E11" s="73"/>
      <c r="F11" s="10"/>
      <c r="G11" s="27"/>
      <c r="H11" s="59"/>
    </row>
    <row r="12" spans="2:8" s="8" customFormat="1" ht="13.5" customHeight="1">
      <c r="B12" s="46">
        <f t="shared" si="0"/>
        <v>4</v>
      </c>
      <c r="C12" s="77"/>
      <c r="D12" s="77"/>
      <c r="E12" s="77"/>
      <c r="F12" s="10"/>
      <c r="G12" s="27"/>
      <c r="H12" s="59"/>
    </row>
    <row r="13" spans="2:8" s="8" customFormat="1" ht="13.5" customHeight="1">
      <c r="B13" s="46">
        <f t="shared" si="0"/>
        <v>5</v>
      </c>
      <c r="C13" s="77"/>
      <c r="D13" s="77"/>
      <c r="E13" s="77"/>
      <c r="F13" s="10"/>
      <c r="G13" s="27"/>
      <c r="H13" s="59"/>
    </row>
    <row r="14" spans="2:8" s="8" customFormat="1" ht="13.5" customHeight="1">
      <c r="B14" s="46">
        <f t="shared" si="0"/>
        <v>6</v>
      </c>
      <c r="C14" s="73"/>
      <c r="D14" s="73"/>
      <c r="E14" s="77"/>
      <c r="F14" s="10"/>
      <c r="G14" s="27"/>
      <c r="H14" s="59"/>
    </row>
    <row r="15" spans="2:8" s="8" customFormat="1" ht="13.5" customHeight="1">
      <c r="B15" s="46">
        <f t="shared" si="0"/>
        <v>7</v>
      </c>
      <c r="C15" s="42"/>
      <c r="D15" s="41"/>
      <c r="E15" s="41"/>
      <c r="F15" s="10"/>
      <c r="G15" s="27"/>
      <c r="H15" s="59"/>
    </row>
    <row r="16" spans="2:8" s="8" customFormat="1" ht="13.5" customHeight="1">
      <c r="B16" s="46">
        <f t="shared" si="0"/>
        <v>8</v>
      </c>
      <c r="C16" s="41"/>
      <c r="D16" s="41"/>
      <c r="E16" s="41"/>
      <c r="F16" s="10"/>
      <c r="G16" s="27"/>
      <c r="H16" s="59"/>
    </row>
    <row r="17" spans="2:8" s="8" customFormat="1" ht="13.5" customHeight="1">
      <c r="B17" s="46">
        <f t="shared" si="0"/>
        <v>9</v>
      </c>
      <c r="C17" s="28"/>
      <c r="D17" s="28"/>
      <c r="E17" s="28"/>
      <c r="F17" s="10"/>
      <c r="G17" s="27"/>
      <c r="H17" s="10"/>
    </row>
    <row r="18" spans="2:8" s="8" customFormat="1" ht="13.5" customHeight="1">
      <c r="B18" s="10"/>
      <c r="C18" s="30"/>
      <c r="D18" s="29"/>
      <c r="E18" s="29"/>
      <c r="F18" s="10"/>
      <c r="G18" s="27"/>
      <c r="H18" s="10"/>
    </row>
    <row r="19" spans="2:7" s="8" customFormat="1" ht="13.5" customHeight="1">
      <c r="B19" s="24"/>
      <c r="C19" s="25"/>
      <c r="D19" s="25"/>
      <c r="E19" s="25"/>
      <c r="F19" s="24"/>
      <c r="G19" s="24"/>
    </row>
    <row r="20" spans="1:7" s="8" customFormat="1" ht="13.5" customHeight="1">
      <c r="A20" s="54"/>
      <c r="B20"/>
      <c r="C20" s="58"/>
      <c r="F20"/>
      <c r="G20"/>
    </row>
    <row r="21" spans="2:5" ht="12.75">
      <c r="B21" s="18" t="s">
        <v>10</v>
      </c>
      <c r="C21">
        <v>320</v>
      </c>
      <c r="D21" s="19" t="s">
        <v>16</v>
      </c>
      <c r="E21" t="s">
        <v>29</v>
      </c>
    </row>
    <row r="22" spans="2:6" ht="12.75">
      <c r="B22" s="18" t="s">
        <v>15</v>
      </c>
      <c r="C22">
        <v>325</v>
      </c>
      <c r="D22" s="19" t="s">
        <v>17</v>
      </c>
      <c r="E22" s="39" t="s">
        <v>111</v>
      </c>
      <c r="F22" s="39" t="s">
        <v>1</v>
      </c>
    </row>
    <row r="23" spans="2:4" ht="12.75">
      <c r="B23" s="18" t="s">
        <v>11</v>
      </c>
      <c r="C23">
        <v>60</v>
      </c>
      <c r="D23" t="s">
        <v>18</v>
      </c>
    </row>
    <row r="24" spans="5:6" ht="12.75">
      <c r="E24" t="s">
        <v>30</v>
      </c>
      <c r="F24" t="s">
        <v>1</v>
      </c>
    </row>
    <row r="25" ht="12.75">
      <c r="E25" s="50" t="s">
        <v>119</v>
      </c>
    </row>
    <row r="26" ht="12.75">
      <c r="E26" s="39"/>
    </row>
    <row r="27" spans="1:5" ht="12.75">
      <c r="A27" t="s">
        <v>44</v>
      </c>
      <c r="B27" s="14"/>
      <c r="D27" s="2" t="s">
        <v>120</v>
      </c>
      <c r="E27" s="2"/>
    </row>
    <row r="28" ht="12.75">
      <c r="D28" s="2" t="s">
        <v>121</v>
      </c>
    </row>
    <row r="31" spans="6:7" ht="12.75">
      <c r="F31" s="161" t="s">
        <v>9</v>
      </c>
      <c r="G31" s="97">
        <f ca="1">NOW()</f>
        <v>39117.79059675926</v>
      </c>
    </row>
  </sheetData>
  <mergeCells count="4">
    <mergeCell ref="B1:H1"/>
    <mergeCell ref="B2:H2"/>
    <mergeCell ref="B4:H4"/>
    <mergeCell ref="B3:H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="90" zoomScaleNormal="90" workbookViewId="0" topLeftCell="A9">
      <selection activeCell="J41" sqref="J41"/>
    </sheetView>
  </sheetViews>
  <sheetFormatPr defaultColWidth="9.00390625" defaultRowHeight="12.75"/>
  <cols>
    <col min="1" max="2" width="4.00390625" style="0" customWidth="1"/>
    <col min="3" max="3" width="12.625" style="0" customWidth="1"/>
    <col min="4" max="4" width="22.75390625" style="0" customWidth="1"/>
    <col min="5" max="5" width="23.625" style="0" customWidth="1"/>
    <col min="6" max="6" width="9.75390625" style="0" customWidth="1"/>
    <col min="7" max="7" width="8.875" style="0" customWidth="1"/>
    <col min="8" max="8" width="7.375" style="0" customWidth="1"/>
    <col min="9" max="9" width="3.625" style="0" customWidth="1"/>
  </cols>
  <sheetData>
    <row r="1" spans="2:8" ht="12.75">
      <c r="B1" s="152" t="s">
        <v>69</v>
      </c>
      <c r="C1" s="152"/>
      <c r="D1" s="152"/>
      <c r="E1" s="152"/>
      <c r="F1" s="152"/>
      <c r="G1" s="152"/>
      <c r="H1" s="152"/>
    </row>
    <row r="2" spans="2:8" ht="12.75">
      <c r="B2" s="151" t="s">
        <v>68</v>
      </c>
      <c r="C2" s="151"/>
      <c r="D2" s="151"/>
      <c r="E2" s="151"/>
      <c r="F2" s="151"/>
      <c r="G2" s="151"/>
      <c r="H2" s="151"/>
    </row>
    <row r="3" spans="2:8" ht="12.75">
      <c r="B3" s="151" t="s">
        <v>112</v>
      </c>
      <c r="C3" s="151"/>
      <c r="D3" s="151"/>
      <c r="E3" s="151"/>
      <c r="F3" s="151"/>
      <c r="G3" s="151"/>
      <c r="H3" s="151"/>
    </row>
    <row r="4" spans="2:7" ht="15.75">
      <c r="B4" s="45" t="s">
        <v>38</v>
      </c>
      <c r="C4" s="6"/>
      <c r="D4" s="6"/>
      <c r="E4" s="6"/>
      <c r="F4" s="6"/>
      <c r="G4" s="6"/>
    </row>
    <row r="6" spans="2:8" ht="13.5" customHeight="1">
      <c r="B6" s="12" t="s">
        <v>2</v>
      </c>
      <c r="C6" s="12" t="s">
        <v>0</v>
      </c>
      <c r="D6" s="12" t="s">
        <v>4</v>
      </c>
      <c r="E6" s="12" t="s">
        <v>5</v>
      </c>
      <c r="F6" s="12" t="s">
        <v>48</v>
      </c>
      <c r="G6" s="12" t="s">
        <v>7</v>
      </c>
      <c r="H6" s="9" t="s">
        <v>37</v>
      </c>
    </row>
    <row r="7" spans="2:8" ht="13.5" customHeight="1">
      <c r="B7" s="46">
        <v>1</v>
      </c>
      <c r="C7" s="98" t="s">
        <v>46</v>
      </c>
      <c r="D7" s="98" t="s">
        <v>91</v>
      </c>
      <c r="E7" s="98" t="s">
        <v>85</v>
      </c>
      <c r="F7" s="81">
        <v>0</v>
      </c>
      <c r="G7" s="81">
        <v>50.74</v>
      </c>
      <c r="H7" s="111" t="s">
        <v>117</v>
      </c>
    </row>
    <row r="8" spans="2:8" ht="13.5" customHeight="1">
      <c r="B8" s="46">
        <f>B7+1</f>
        <v>2</v>
      </c>
      <c r="C8" s="98" t="s">
        <v>101</v>
      </c>
      <c r="D8" s="98" t="s">
        <v>102</v>
      </c>
      <c r="E8" s="98" t="s">
        <v>28</v>
      </c>
      <c r="F8" s="81">
        <v>0</v>
      </c>
      <c r="G8" s="81">
        <v>52.43</v>
      </c>
      <c r="H8" s="111" t="s">
        <v>117</v>
      </c>
    </row>
    <row r="9" spans="2:8" ht="13.5" customHeight="1">
      <c r="B9" s="46">
        <f>B8+1</f>
        <v>3</v>
      </c>
      <c r="C9" s="98" t="s">
        <v>94</v>
      </c>
      <c r="D9" s="98" t="s">
        <v>93</v>
      </c>
      <c r="E9" s="98" t="s">
        <v>85</v>
      </c>
      <c r="F9" s="81">
        <v>0</v>
      </c>
      <c r="G9" s="81">
        <v>52.78</v>
      </c>
      <c r="H9" s="111" t="s">
        <v>117</v>
      </c>
    </row>
    <row r="10" spans="2:8" ht="13.5" customHeight="1">
      <c r="B10" s="46">
        <f aca="true" t="shared" si="0" ref="B10:B27">B9+1</f>
        <v>4</v>
      </c>
      <c r="C10" s="98" t="s">
        <v>46</v>
      </c>
      <c r="D10" s="98" t="s">
        <v>91</v>
      </c>
      <c r="E10" s="98" t="s">
        <v>85</v>
      </c>
      <c r="F10" s="81">
        <v>0</v>
      </c>
      <c r="G10" s="81">
        <v>53.97</v>
      </c>
      <c r="H10" s="111" t="s">
        <v>117</v>
      </c>
    </row>
    <row r="11" spans="2:8" ht="13.5" customHeight="1">
      <c r="B11" s="46">
        <f t="shared" si="0"/>
        <v>5</v>
      </c>
      <c r="C11" s="98" t="s">
        <v>94</v>
      </c>
      <c r="D11" s="98" t="s">
        <v>93</v>
      </c>
      <c r="E11" s="98" t="s">
        <v>85</v>
      </c>
      <c r="F11" s="81">
        <v>0</v>
      </c>
      <c r="G11" s="81">
        <v>54.96</v>
      </c>
      <c r="H11" s="111" t="s">
        <v>117</v>
      </c>
    </row>
    <row r="12" spans="2:8" ht="13.5" customHeight="1">
      <c r="B12" s="46">
        <f t="shared" si="0"/>
        <v>6</v>
      </c>
      <c r="C12" s="98" t="s">
        <v>92</v>
      </c>
      <c r="D12" s="98" t="s">
        <v>93</v>
      </c>
      <c r="E12" s="98" t="s">
        <v>85</v>
      </c>
      <c r="F12" s="81">
        <v>0</v>
      </c>
      <c r="G12" s="81">
        <v>54.99</v>
      </c>
      <c r="H12" s="111" t="s">
        <v>117</v>
      </c>
    </row>
    <row r="13" spans="2:8" ht="18" customHeight="1">
      <c r="B13" s="46">
        <f t="shared" si="0"/>
        <v>7</v>
      </c>
      <c r="C13" s="98" t="s">
        <v>92</v>
      </c>
      <c r="D13" s="98" t="s">
        <v>93</v>
      </c>
      <c r="E13" s="98" t="s">
        <v>85</v>
      </c>
      <c r="F13" s="81">
        <v>0</v>
      </c>
      <c r="G13" s="81">
        <v>56.66</v>
      </c>
      <c r="H13" s="111" t="s">
        <v>117</v>
      </c>
    </row>
    <row r="14" spans="2:8" ht="13.5" customHeight="1">
      <c r="B14" s="46">
        <f t="shared" si="0"/>
        <v>8</v>
      </c>
      <c r="C14" s="98" t="s">
        <v>103</v>
      </c>
      <c r="D14" s="98" t="s">
        <v>102</v>
      </c>
      <c r="E14" s="98" t="s">
        <v>28</v>
      </c>
      <c r="F14" s="81">
        <v>0</v>
      </c>
      <c r="G14" s="81">
        <v>57.38</v>
      </c>
      <c r="H14" s="111" t="s">
        <v>117</v>
      </c>
    </row>
    <row r="15" spans="2:8" ht="13.5" customHeight="1">
      <c r="B15" s="46">
        <f t="shared" si="0"/>
        <v>9</v>
      </c>
      <c r="C15" s="98" t="s">
        <v>86</v>
      </c>
      <c r="D15" s="98" t="s">
        <v>8</v>
      </c>
      <c r="E15" s="98" t="s">
        <v>85</v>
      </c>
      <c r="F15" s="81">
        <v>0</v>
      </c>
      <c r="G15" s="81">
        <v>57.59</v>
      </c>
      <c r="H15" s="111" t="s">
        <v>117</v>
      </c>
    </row>
    <row r="16" spans="2:8" ht="13.5" customHeight="1">
      <c r="B16" s="46">
        <f t="shared" si="0"/>
        <v>10</v>
      </c>
      <c r="C16" s="98" t="s">
        <v>87</v>
      </c>
      <c r="D16" s="98" t="s">
        <v>8</v>
      </c>
      <c r="E16" s="98" t="s">
        <v>85</v>
      </c>
      <c r="F16" s="81">
        <v>0</v>
      </c>
      <c r="G16" s="81">
        <v>57.68</v>
      </c>
      <c r="H16" s="111" t="s">
        <v>117</v>
      </c>
    </row>
    <row r="17" spans="2:8" ht="23.25" customHeight="1">
      <c r="B17" s="46">
        <f t="shared" si="0"/>
        <v>11</v>
      </c>
      <c r="C17" s="98" t="s">
        <v>56</v>
      </c>
      <c r="D17" s="98" t="s">
        <v>57</v>
      </c>
      <c r="E17" s="98" t="s">
        <v>65</v>
      </c>
      <c r="F17" s="81">
        <v>0</v>
      </c>
      <c r="G17" s="81">
        <v>58.05</v>
      </c>
      <c r="H17" s="111" t="s">
        <v>117</v>
      </c>
    </row>
    <row r="18" spans="2:8" ht="13.5" customHeight="1">
      <c r="B18" s="46">
        <f t="shared" si="0"/>
        <v>12</v>
      </c>
      <c r="C18" s="98" t="s">
        <v>84</v>
      </c>
      <c r="D18" s="98" t="s">
        <v>8</v>
      </c>
      <c r="E18" s="98" t="s">
        <v>85</v>
      </c>
      <c r="F18" s="81">
        <v>0</v>
      </c>
      <c r="G18" s="81">
        <v>58.27</v>
      </c>
      <c r="H18" s="111" t="s">
        <v>117</v>
      </c>
    </row>
    <row r="19" spans="2:8" ht="13.5" customHeight="1">
      <c r="B19" s="46">
        <f t="shared" si="0"/>
        <v>13</v>
      </c>
      <c r="C19" s="98" t="s">
        <v>87</v>
      </c>
      <c r="D19" s="98" t="s">
        <v>8</v>
      </c>
      <c r="E19" s="98" t="s">
        <v>85</v>
      </c>
      <c r="F19" s="81">
        <v>0</v>
      </c>
      <c r="G19" s="81">
        <v>58.28</v>
      </c>
      <c r="H19" s="111" t="s">
        <v>117</v>
      </c>
    </row>
    <row r="20" spans="2:8" ht="13.5" customHeight="1">
      <c r="B20" s="46">
        <f t="shared" si="0"/>
        <v>14</v>
      </c>
      <c r="C20" s="98" t="s">
        <v>103</v>
      </c>
      <c r="D20" s="98" t="s">
        <v>102</v>
      </c>
      <c r="E20" s="98" t="s">
        <v>28</v>
      </c>
      <c r="F20" s="81">
        <v>0</v>
      </c>
      <c r="G20" s="81">
        <v>58.37</v>
      </c>
      <c r="H20" s="111" t="s">
        <v>117</v>
      </c>
    </row>
    <row r="21" spans="2:8" ht="27.75" customHeight="1" thickBot="1">
      <c r="B21" s="108">
        <f t="shared" si="0"/>
        <v>15</v>
      </c>
      <c r="C21" s="109" t="s">
        <v>79</v>
      </c>
      <c r="D21" s="109" t="s">
        <v>80</v>
      </c>
      <c r="E21" s="109" t="s">
        <v>81</v>
      </c>
      <c r="F21" s="110">
        <v>0</v>
      </c>
      <c r="G21" s="110">
        <v>59.62</v>
      </c>
      <c r="H21" s="112" t="s">
        <v>117</v>
      </c>
    </row>
    <row r="22" spans="2:8" ht="13.5" customHeight="1">
      <c r="B22" s="53">
        <f t="shared" si="0"/>
        <v>16</v>
      </c>
      <c r="C22" s="104" t="s">
        <v>88</v>
      </c>
      <c r="D22" s="104" t="s">
        <v>8</v>
      </c>
      <c r="E22" s="104" t="s">
        <v>85</v>
      </c>
      <c r="F22" s="107">
        <v>1</v>
      </c>
      <c r="G22" s="107">
        <v>60.43</v>
      </c>
      <c r="H22" s="113" t="s">
        <v>118</v>
      </c>
    </row>
    <row r="23" spans="2:8" ht="13.5" customHeight="1">
      <c r="B23" s="46">
        <f t="shared" si="0"/>
        <v>17</v>
      </c>
      <c r="C23" s="98" t="s">
        <v>86</v>
      </c>
      <c r="D23" s="98" t="s">
        <v>8</v>
      </c>
      <c r="E23" s="98" t="s">
        <v>85</v>
      </c>
      <c r="F23" s="81">
        <v>1</v>
      </c>
      <c r="G23" s="106">
        <v>63</v>
      </c>
      <c r="H23" s="113" t="s">
        <v>118</v>
      </c>
    </row>
    <row r="24" spans="2:8" ht="13.5" customHeight="1">
      <c r="B24" s="46">
        <f t="shared" si="0"/>
        <v>18</v>
      </c>
      <c r="C24" s="98" t="s">
        <v>84</v>
      </c>
      <c r="D24" s="98" t="s">
        <v>8</v>
      </c>
      <c r="E24" s="98" t="s">
        <v>85</v>
      </c>
      <c r="F24" s="81">
        <v>1</v>
      </c>
      <c r="G24" s="81">
        <v>63.64</v>
      </c>
      <c r="H24" s="113" t="s">
        <v>118</v>
      </c>
    </row>
    <row r="25" spans="2:8" ht="13.5" customHeight="1">
      <c r="B25" s="46">
        <f t="shared" si="0"/>
        <v>19</v>
      </c>
      <c r="C25" s="98" t="s">
        <v>88</v>
      </c>
      <c r="D25" s="98" t="s">
        <v>8</v>
      </c>
      <c r="E25" s="98" t="s">
        <v>85</v>
      </c>
      <c r="F25" s="81">
        <v>4</v>
      </c>
      <c r="G25" s="81">
        <v>56.52</v>
      </c>
      <c r="H25" s="113" t="s">
        <v>118</v>
      </c>
    </row>
    <row r="26" spans="2:8" ht="24.75" customHeight="1">
      <c r="B26" s="46">
        <f t="shared" si="0"/>
        <v>20</v>
      </c>
      <c r="C26" s="98" t="s">
        <v>56</v>
      </c>
      <c r="D26" s="98" t="s">
        <v>57</v>
      </c>
      <c r="E26" s="98" t="s">
        <v>65</v>
      </c>
      <c r="F26" s="81">
        <v>4</v>
      </c>
      <c r="G26" s="81">
        <v>57.27</v>
      </c>
      <c r="H26" s="113" t="s">
        <v>118</v>
      </c>
    </row>
    <row r="27" spans="2:8" ht="13.5" customHeight="1">
      <c r="B27" s="46">
        <f t="shared" si="0"/>
        <v>21</v>
      </c>
      <c r="C27" s="98" t="s">
        <v>101</v>
      </c>
      <c r="D27" s="98" t="s">
        <v>102</v>
      </c>
      <c r="E27" s="98" t="s">
        <v>28</v>
      </c>
      <c r="F27" s="81">
        <v>8</v>
      </c>
      <c r="G27" s="81">
        <v>73.92</v>
      </c>
      <c r="H27" s="113" t="s">
        <v>118</v>
      </c>
    </row>
    <row r="28" spans="2:8" ht="12.75">
      <c r="B28" s="46"/>
      <c r="C28" s="42"/>
      <c r="D28" s="42"/>
      <c r="E28" s="42"/>
      <c r="F28" s="13"/>
      <c r="G28" s="13"/>
      <c r="H28" s="111"/>
    </row>
    <row r="29" spans="2:7" ht="12.75">
      <c r="B29" s="14"/>
      <c r="F29" s="2"/>
      <c r="G29" s="2"/>
    </row>
    <row r="30" spans="2:7" ht="12.75">
      <c r="B30" s="18" t="s">
        <v>10</v>
      </c>
      <c r="C30">
        <v>320</v>
      </c>
      <c r="D30" s="19" t="s">
        <v>16</v>
      </c>
      <c r="E30" t="s">
        <v>29</v>
      </c>
      <c r="F30" s="4"/>
      <c r="G30" s="2"/>
    </row>
    <row r="31" spans="2:7" ht="12.75">
      <c r="B31" s="18" t="s">
        <v>15</v>
      </c>
      <c r="C31">
        <v>325</v>
      </c>
      <c r="D31" s="19" t="s">
        <v>17</v>
      </c>
      <c r="E31" s="39" t="s">
        <v>111</v>
      </c>
      <c r="F31" s="4"/>
      <c r="G31" s="2"/>
    </row>
    <row r="32" spans="2:7" ht="12.75">
      <c r="B32" s="18" t="s">
        <v>11</v>
      </c>
      <c r="C32">
        <v>60</v>
      </c>
      <c r="D32" t="s">
        <v>18</v>
      </c>
      <c r="F32" s="2"/>
      <c r="G32" s="2"/>
    </row>
    <row r="33" spans="2:7" ht="12.75">
      <c r="B33" s="14"/>
      <c r="C33" s="2"/>
      <c r="D33" s="15"/>
      <c r="E33" t="s">
        <v>30</v>
      </c>
      <c r="F33" s="2"/>
      <c r="G33" s="2"/>
    </row>
    <row r="34" spans="2:7" ht="12.75">
      <c r="B34" s="14"/>
      <c r="C34" s="2"/>
      <c r="D34" s="2"/>
      <c r="E34" s="39" t="s">
        <v>119</v>
      </c>
      <c r="F34" s="2"/>
      <c r="G34" s="2"/>
    </row>
    <row r="35" spans="2:7" ht="12.75">
      <c r="B35" s="14"/>
      <c r="C35" s="2"/>
      <c r="D35" s="2"/>
      <c r="E35" s="39"/>
      <c r="F35" s="2"/>
      <c r="G35" s="2"/>
    </row>
    <row r="36" spans="1:7" ht="12.75">
      <c r="A36" t="s">
        <v>44</v>
      </c>
      <c r="B36" s="14"/>
      <c r="D36" s="2" t="s">
        <v>120</v>
      </c>
      <c r="E36" s="2"/>
      <c r="F36" s="2"/>
      <c r="G36" s="2"/>
    </row>
    <row r="37" spans="2:7" ht="12.75">
      <c r="B37" s="14"/>
      <c r="C37" s="2"/>
      <c r="D37" s="2" t="s">
        <v>121</v>
      </c>
      <c r="E37" s="15"/>
      <c r="F37" s="2"/>
      <c r="G37" s="2"/>
    </row>
    <row r="38" spans="2:7" ht="12.75">
      <c r="B38" s="14"/>
      <c r="C38" s="2"/>
      <c r="D38" s="16"/>
      <c r="E38" s="15"/>
      <c r="F38" s="2"/>
      <c r="G38" s="2"/>
    </row>
    <row r="39" spans="2:7" ht="12.75">
      <c r="B39" s="14"/>
      <c r="C39" s="2"/>
      <c r="D39" s="15"/>
      <c r="E39" s="15"/>
      <c r="F39" s="2"/>
      <c r="G39" s="2"/>
    </row>
    <row r="40" spans="2:7" ht="12.75">
      <c r="B40" s="2"/>
      <c r="C40" s="2"/>
      <c r="D40" s="2"/>
      <c r="E40" s="2"/>
      <c r="F40" s="2"/>
      <c r="G40" s="2"/>
    </row>
    <row r="41" spans="2:7" ht="12.75">
      <c r="B41" s="2"/>
      <c r="C41" s="2"/>
      <c r="D41" s="2"/>
      <c r="E41" s="2"/>
      <c r="F41" s="2"/>
      <c r="G41" s="2"/>
    </row>
    <row r="42" spans="2:7" ht="13.5" customHeight="1">
      <c r="B42" s="2"/>
      <c r="C42" s="2"/>
      <c r="D42" s="2"/>
      <c r="E42" s="2"/>
      <c r="F42" s="2"/>
      <c r="G42" s="2"/>
    </row>
  </sheetData>
  <mergeCells count="3">
    <mergeCell ref="B1:H1"/>
    <mergeCell ref="B2:H2"/>
    <mergeCell ref="B3:H3"/>
  </mergeCells>
  <printOptions horizontalCentered="1" verticalCentered="1"/>
  <pageMargins left="0.49" right="0.47" top="0.984251968503937" bottom="0.984251968503937" header="0.54" footer="0.5118110236220472"/>
  <pageSetup orientation="portrait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9">
      <selection activeCell="J37" sqref="J5:J37"/>
    </sheetView>
  </sheetViews>
  <sheetFormatPr defaultColWidth="9.00390625" defaultRowHeight="12.75"/>
  <cols>
    <col min="1" max="1" width="5.25390625" style="0" customWidth="1"/>
    <col min="2" max="2" width="3.375" style="0" customWidth="1"/>
    <col min="3" max="3" width="14.625" style="0" customWidth="1"/>
    <col min="4" max="4" width="20.125" style="0" customWidth="1"/>
    <col min="5" max="5" width="25.75390625" style="0" customWidth="1"/>
    <col min="6" max="6" width="6.625" style="0" customWidth="1"/>
    <col min="7" max="7" width="6.625" style="62" customWidth="1"/>
    <col min="8" max="8" width="7.00390625" style="0" customWidth="1"/>
    <col min="9" max="9" width="3.375" style="0" customWidth="1"/>
  </cols>
  <sheetData>
    <row r="1" spans="2:8" ht="12.75">
      <c r="B1" s="152" t="s">
        <v>69</v>
      </c>
      <c r="C1" s="152"/>
      <c r="D1" s="152"/>
      <c r="E1" s="152"/>
      <c r="F1" s="152"/>
      <c r="G1" s="152"/>
      <c r="H1" s="152"/>
    </row>
    <row r="2" spans="2:8" ht="12.75">
      <c r="B2" s="151" t="s">
        <v>68</v>
      </c>
      <c r="C2" s="151"/>
      <c r="D2" s="151"/>
      <c r="E2" s="151"/>
      <c r="F2" s="151"/>
      <c r="G2" s="151"/>
      <c r="H2" s="151"/>
    </row>
    <row r="3" spans="2:8" ht="12.75">
      <c r="B3" s="151" t="s">
        <v>112</v>
      </c>
      <c r="C3" s="151"/>
      <c r="D3" s="151"/>
      <c r="E3" s="151"/>
      <c r="F3" s="151"/>
      <c r="G3" s="151"/>
      <c r="H3" s="151"/>
    </row>
    <row r="4" spans="1:8" ht="36" customHeight="1">
      <c r="A4" s="44"/>
      <c r="B4" s="154" t="s">
        <v>78</v>
      </c>
      <c r="C4" s="154"/>
      <c r="D4" s="154"/>
      <c r="E4" s="154"/>
      <c r="F4" s="154"/>
      <c r="G4" s="154"/>
      <c r="H4" s="154"/>
    </row>
    <row r="6" spans="2:8" ht="25.5">
      <c r="B6" s="84" t="s">
        <v>2</v>
      </c>
      <c r="C6" s="12" t="s">
        <v>0</v>
      </c>
      <c r="D6" s="12" t="s">
        <v>4</v>
      </c>
      <c r="E6" s="12" t="s">
        <v>5</v>
      </c>
      <c r="F6" s="71" t="s">
        <v>49</v>
      </c>
      <c r="G6" s="12" t="s">
        <v>7</v>
      </c>
      <c r="H6" s="12" t="s">
        <v>37</v>
      </c>
    </row>
    <row r="7" spans="2:8" ht="12.75">
      <c r="B7" s="116">
        <v>1</v>
      </c>
      <c r="C7" s="98" t="s">
        <v>107</v>
      </c>
      <c r="D7" s="98" t="s">
        <v>108</v>
      </c>
      <c r="E7" s="98" t="s">
        <v>28</v>
      </c>
      <c r="F7" s="117">
        <v>0</v>
      </c>
      <c r="G7" s="118">
        <v>48.6</v>
      </c>
      <c r="H7" s="113" t="s">
        <v>123</v>
      </c>
    </row>
    <row r="8" spans="2:8" ht="12.75">
      <c r="B8" s="116">
        <f>B7+1</f>
        <v>2</v>
      </c>
      <c r="C8" s="98" t="s">
        <v>104</v>
      </c>
      <c r="D8" s="98" t="s">
        <v>105</v>
      </c>
      <c r="E8" s="98" t="s">
        <v>28</v>
      </c>
      <c r="F8" s="119">
        <v>0</v>
      </c>
      <c r="G8" s="120">
        <v>48.71</v>
      </c>
      <c r="H8" s="113" t="s">
        <v>123</v>
      </c>
    </row>
    <row r="9" spans="2:8" ht="24.75" customHeight="1">
      <c r="B9" s="116">
        <f aca="true" t="shared" si="0" ref="B9:B31">B8+1</f>
        <v>3</v>
      </c>
      <c r="C9" s="104" t="s">
        <v>62</v>
      </c>
      <c r="D9" s="104" t="s">
        <v>60</v>
      </c>
      <c r="E9" s="104" t="s">
        <v>61</v>
      </c>
      <c r="F9" s="119">
        <v>0</v>
      </c>
      <c r="G9" s="120">
        <v>49.85</v>
      </c>
      <c r="H9" s="113" t="s">
        <v>123</v>
      </c>
    </row>
    <row r="10" spans="2:8" ht="25.5">
      <c r="B10" s="116">
        <f t="shared" si="0"/>
        <v>4</v>
      </c>
      <c r="C10" s="98" t="s">
        <v>116</v>
      </c>
      <c r="D10" s="98" t="s">
        <v>115</v>
      </c>
      <c r="E10" s="98" t="s">
        <v>65</v>
      </c>
      <c r="F10" s="124">
        <v>0</v>
      </c>
      <c r="G10" s="125">
        <v>51.03</v>
      </c>
      <c r="H10" s="113" t="s">
        <v>123</v>
      </c>
    </row>
    <row r="11" spans="2:8" ht="25.5">
      <c r="B11" s="116">
        <f t="shared" si="0"/>
        <v>5</v>
      </c>
      <c r="C11" s="98" t="s">
        <v>63</v>
      </c>
      <c r="D11" s="98" t="s">
        <v>64</v>
      </c>
      <c r="E11" s="98" t="s">
        <v>61</v>
      </c>
      <c r="F11" s="119">
        <v>0</v>
      </c>
      <c r="G11" s="120">
        <v>52.09</v>
      </c>
      <c r="H11" s="113" t="s">
        <v>123</v>
      </c>
    </row>
    <row r="12" spans="2:8" ht="12.75">
      <c r="B12" s="116">
        <f t="shared" si="0"/>
        <v>6</v>
      </c>
      <c r="C12" s="98" t="s">
        <v>106</v>
      </c>
      <c r="D12" s="98" t="s">
        <v>105</v>
      </c>
      <c r="E12" s="98" t="s">
        <v>28</v>
      </c>
      <c r="F12" s="119">
        <v>0</v>
      </c>
      <c r="G12" s="120">
        <v>52.87</v>
      </c>
      <c r="H12" s="113" t="s">
        <v>123</v>
      </c>
    </row>
    <row r="13" spans="2:8" ht="12.75">
      <c r="B13" s="116">
        <f t="shared" si="0"/>
        <v>7</v>
      </c>
      <c r="C13" s="98" t="s">
        <v>27</v>
      </c>
      <c r="D13" s="98" t="s">
        <v>108</v>
      </c>
      <c r="E13" s="98" t="s">
        <v>28</v>
      </c>
      <c r="F13" s="119">
        <v>0</v>
      </c>
      <c r="G13" s="120">
        <v>53.4</v>
      </c>
      <c r="H13" s="113" t="s">
        <v>123</v>
      </c>
    </row>
    <row r="14" spans="2:8" ht="12.75">
      <c r="B14" s="116">
        <f t="shared" si="0"/>
        <v>8</v>
      </c>
      <c r="C14" s="100" t="s">
        <v>45</v>
      </c>
      <c r="D14" s="100" t="s">
        <v>34</v>
      </c>
      <c r="E14" s="98" t="s">
        <v>65</v>
      </c>
      <c r="F14" s="119">
        <v>0</v>
      </c>
      <c r="G14" s="120">
        <v>53.41</v>
      </c>
      <c r="H14" s="113" t="s">
        <v>123</v>
      </c>
    </row>
    <row r="15" spans="2:8" ht="12.75">
      <c r="B15" s="116">
        <f t="shared" si="0"/>
        <v>9</v>
      </c>
      <c r="C15" s="114" t="s">
        <v>95</v>
      </c>
      <c r="D15" s="114" t="s">
        <v>93</v>
      </c>
      <c r="E15" s="114" t="s">
        <v>85</v>
      </c>
      <c r="F15" s="121">
        <v>0</v>
      </c>
      <c r="G15" s="122">
        <v>53.56</v>
      </c>
      <c r="H15" s="113" t="s">
        <v>123</v>
      </c>
    </row>
    <row r="16" spans="2:8" ht="12.75">
      <c r="B16" s="116">
        <f t="shared" si="0"/>
        <v>10</v>
      </c>
      <c r="C16" s="98" t="s">
        <v>97</v>
      </c>
      <c r="D16" s="98" t="s">
        <v>98</v>
      </c>
      <c r="E16" s="98" t="s">
        <v>28</v>
      </c>
      <c r="F16" s="119">
        <v>0</v>
      </c>
      <c r="G16" s="120">
        <v>54.09</v>
      </c>
      <c r="H16" s="113" t="s">
        <v>123</v>
      </c>
    </row>
    <row r="17" spans="2:8" ht="21.75" customHeight="1">
      <c r="B17" s="116">
        <f t="shared" si="0"/>
        <v>11</v>
      </c>
      <c r="C17" s="114" t="s">
        <v>95</v>
      </c>
      <c r="D17" s="114" t="s">
        <v>93</v>
      </c>
      <c r="E17" s="114" t="s">
        <v>85</v>
      </c>
      <c r="F17" s="119">
        <v>0</v>
      </c>
      <c r="G17" s="120">
        <v>54.53</v>
      </c>
      <c r="H17" s="113" t="s">
        <v>123</v>
      </c>
    </row>
    <row r="18" spans="2:8" ht="25.5">
      <c r="B18" s="116">
        <f t="shared" si="0"/>
        <v>12</v>
      </c>
      <c r="C18" s="98" t="s">
        <v>82</v>
      </c>
      <c r="D18" s="98" t="s">
        <v>80</v>
      </c>
      <c r="E18" s="98" t="s">
        <v>81</v>
      </c>
      <c r="F18" s="119">
        <v>0</v>
      </c>
      <c r="G18" s="120">
        <v>54.54</v>
      </c>
      <c r="H18" s="113" t="s">
        <v>123</v>
      </c>
    </row>
    <row r="19" spans="2:8" ht="25.5">
      <c r="B19" s="116">
        <f t="shared" si="0"/>
        <v>13</v>
      </c>
      <c r="C19" s="98" t="s">
        <v>89</v>
      </c>
      <c r="D19" s="98" t="s">
        <v>8</v>
      </c>
      <c r="E19" s="98" t="s">
        <v>85</v>
      </c>
      <c r="F19" s="119">
        <v>0</v>
      </c>
      <c r="G19" s="120">
        <v>54.96</v>
      </c>
      <c r="H19" s="113" t="s">
        <v>123</v>
      </c>
    </row>
    <row r="20" spans="2:8" ht="25.5">
      <c r="B20" s="116">
        <f t="shared" si="0"/>
        <v>14</v>
      </c>
      <c r="C20" s="98" t="s">
        <v>82</v>
      </c>
      <c r="D20" s="98" t="s">
        <v>80</v>
      </c>
      <c r="E20" s="98" t="s">
        <v>81</v>
      </c>
      <c r="F20" s="119">
        <v>0</v>
      </c>
      <c r="G20" s="120">
        <v>55.39</v>
      </c>
      <c r="H20" s="113" t="s">
        <v>123</v>
      </c>
    </row>
    <row r="21" spans="2:8" ht="25.5">
      <c r="B21" s="116">
        <f t="shared" si="0"/>
        <v>15</v>
      </c>
      <c r="C21" s="98" t="s">
        <v>67</v>
      </c>
      <c r="D21" s="98" t="s">
        <v>52</v>
      </c>
      <c r="E21" s="98" t="s">
        <v>53</v>
      </c>
      <c r="F21" s="119">
        <v>0</v>
      </c>
      <c r="G21" s="120">
        <v>57.01</v>
      </c>
      <c r="H21" s="113" t="s">
        <v>123</v>
      </c>
    </row>
    <row r="22" spans="2:8" ht="25.5">
      <c r="B22" s="116">
        <f t="shared" si="0"/>
        <v>16</v>
      </c>
      <c r="C22" s="98" t="s">
        <v>54</v>
      </c>
      <c r="D22" s="98" t="s">
        <v>52</v>
      </c>
      <c r="E22" s="98" t="s">
        <v>53</v>
      </c>
      <c r="F22" s="119">
        <v>0</v>
      </c>
      <c r="G22" s="120">
        <v>58.87</v>
      </c>
      <c r="H22" s="113" t="s">
        <v>123</v>
      </c>
    </row>
    <row r="23" spans="2:8" ht="25.5">
      <c r="B23" s="116">
        <f t="shared" si="0"/>
        <v>17</v>
      </c>
      <c r="C23" s="98" t="s">
        <v>89</v>
      </c>
      <c r="D23" s="98" t="s">
        <v>8</v>
      </c>
      <c r="E23" s="98" t="s">
        <v>85</v>
      </c>
      <c r="F23" s="119">
        <v>0</v>
      </c>
      <c r="G23" s="120">
        <v>59.1</v>
      </c>
      <c r="H23" s="113" t="s">
        <v>123</v>
      </c>
    </row>
    <row r="24" spans="2:8" ht="26.25" thickBot="1">
      <c r="B24" s="127">
        <f t="shared" si="0"/>
        <v>18</v>
      </c>
      <c r="C24" s="109" t="s">
        <v>114</v>
      </c>
      <c r="D24" s="109" t="s">
        <v>52</v>
      </c>
      <c r="E24" s="109" t="s">
        <v>53</v>
      </c>
      <c r="F24" s="128">
        <v>0</v>
      </c>
      <c r="G24" s="129">
        <v>59.19</v>
      </c>
      <c r="H24" s="112" t="s">
        <v>123</v>
      </c>
    </row>
    <row r="25" spans="2:8" ht="25.5">
      <c r="B25" s="126">
        <f t="shared" si="0"/>
        <v>19</v>
      </c>
      <c r="C25" s="104" t="s">
        <v>67</v>
      </c>
      <c r="D25" s="104" t="s">
        <v>52</v>
      </c>
      <c r="E25" s="104" t="s">
        <v>53</v>
      </c>
      <c r="F25" s="117">
        <v>1</v>
      </c>
      <c r="G25" s="118">
        <v>60.51</v>
      </c>
      <c r="H25" s="113" t="s">
        <v>124</v>
      </c>
    </row>
    <row r="26" spans="2:8" ht="25.5">
      <c r="B26" s="116">
        <f t="shared" si="0"/>
        <v>20</v>
      </c>
      <c r="C26" s="98" t="s">
        <v>79</v>
      </c>
      <c r="D26" s="98" t="s">
        <v>80</v>
      </c>
      <c r="E26" s="98" t="s">
        <v>81</v>
      </c>
      <c r="F26" s="121">
        <v>1</v>
      </c>
      <c r="G26" s="123">
        <v>61.31</v>
      </c>
      <c r="H26" s="113" t="s">
        <v>124</v>
      </c>
    </row>
    <row r="27" spans="2:8" ht="25.5">
      <c r="B27" s="116">
        <f t="shared" si="0"/>
        <v>21</v>
      </c>
      <c r="C27" s="98" t="s">
        <v>116</v>
      </c>
      <c r="D27" s="98" t="s">
        <v>115</v>
      </c>
      <c r="E27" s="98" t="s">
        <v>65</v>
      </c>
      <c r="F27" s="119">
        <v>4</v>
      </c>
      <c r="G27" s="120">
        <v>53.03</v>
      </c>
      <c r="H27" s="113" t="s">
        <v>124</v>
      </c>
    </row>
    <row r="28" spans="2:8" ht="25.5">
      <c r="B28" s="116">
        <f t="shared" si="0"/>
        <v>22</v>
      </c>
      <c r="C28" s="124" t="s">
        <v>32</v>
      </c>
      <c r="D28" s="124" t="s">
        <v>33</v>
      </c>
      <c r="E28" s="98" t="s">
        <v>65</v>
      </c>
      <c r="F28" s="119">
        <v>4</v>
      </c>
      <c r="G28" s="120">
        <v>55.56</v>
      </c>
      <c r="H28" s="113" t="s">
        <v>124</v>
      </c>
    </row>
    <row r="29" spans="2:8" ht="25.5">
      <c r="B29" s="116">
        <f t="shared" si="0"/>
        <v>23</v>
      </c>
      <c r="C29" s="98" t="s">
        <v>62</v>
      </c>
      <c r="D29" s="98" t="s">
        <v>60</v>
      </c>
      <c r="E29" s="98" t="s">
        <v>61</v>
      </c>
      <c r="F29" s="119">
        <v>8</v>
      </c>
      <c r="G29" s="120">
        <v>51.93</v>
      </c>
      <c r="H29" s="113" t="s">
        <v>124</v>
      </c>
    </row>
    <row r="30" spans="2:8" ht="12.75">
      <c r="B30" s="116">
        <f t="shared" si="0"/>
        <v>24</v>
      </c>
      <c r="C30" s="124" t="s">
        <v>45</v>
      </c>
      <c r="D30" s="124" t="s">
        <v>34</v>
      </c>
      <c r="E30" s="98" t="s">
        <v>65</v>
      </c>
      <c r="F30" s="119">
        <v>12</v>
      </c>
      <c r="G30" s="120">
        <v>58.81</v>
      </c>
      <c r="H30" s="113" t="s">
        <v>124</v>
      </c>
    </row>
    <row r="31" spans="2:8" ht="12.75">
      <c r="B31" s="115">
        <f t="shared" si="0"/>
        <v>25</v>
      </c>
      <c r="C31" s="11"/>
      <c r="D31" s="11"/>
      <c r="E31" s="11"/>
      <c r="F31" s="32"/>
      <c r="G31" s="63"/>
      <c r="H31" s="59"/>
    </row>
    <row r="32" spans="2:7" ht="12.75">
      <c r="B32" s="60"/>
      <c r="C32" s="48"/>
      <c r="D32" s="49"/>
      <c r="E32" s="49"/>
      <c r="F32" s="2"/>
      <c r="G32" s="64"/>
    </row>
    <row r="33" spans="2:5" ht="12.75">
      <c r="B33" s="2"/>
      <c r="C33" s="16"/>
      <c r="D33" s="2"/>
      <c r="E33" t="s">
        <v>29</v>
      </c>
    </row>
    <row r="34" spans="2:7" ht="12.75">
      <c r="B34" s="18" t="s">
        <v>10</v>
      </c>
      <c r="C34">
        <v>320</v>
      </c>
      <c r="D34" s="19" t="s">
        <v>16</v>
      </c>
      <c r="E34" s="39" t="s">
        <v>111</v>
      </c>
      <c r="F34" s="4"/>
      <c r="G34" s="64"/>
    </row>
    <row r="35" spans="2:7" ht="12.75">
      <c r="B35" s="18" t="s">
        <v>15</v>
      </c>
      <c r="C35">
        <v>325</v>
      </c>
      <c r="D35" s="19" t="s">
        <v>17</v>
      </c>
      <c r="F35" s="4"/>
      <c r="G35" s="64"/>
    </row>
    <row r="36" spans="2:7" ht="12.75">
      <c r="B36" s="18" t="s">
        <v>11</v>
      </c>
      <c r="C36">
        <v>60</v>
      </c>
      <c r="D36" t="s">
        <v>18</v>
      </c>
      <c r="E36" t="s">
        <v>30</v>
      </c>
      <c r="F36" s="2"/>
      <c r="G36" s="64"/>
    </row>
    <row r="37" ht="12.75">
      <c r="E37" s="39" t="s">
        <v>119</v>
      </c>
    </row>
    <row r="40" spans="1:5" ht="12.75">
      <c r="A40" t="s">
        <v>44</v>
      </c>
      <c r="B40" s="14"/>
      <c r="D40" s="2" t="s">
        <v>120</v>
      </c>
      <c r="E40" s="2"/>
    </row>
    <row r="41" ht="12.75">
      <c r="D41" s="2" t="s">
        <v>121</v>
      </c>
    </row>
  </sheetData>
  <mergeCells count="4">
    <mergeCell ref="B1:H1"/>
    <mergeCell ref="B2:H2"/>
    <mergeCell ref="B4:H4"/>
    <mergeCell ref="B3:H3"/>
  </mergeCells>
  <printOptions/>
  <pageMargins left="0.75" right="0.75" top="1" bottom="1" header="0.5" footer="0.5"/>
  <pageSetup horizontalDpi="600" verticalDpi="600" orientation="portrait" paperSize="9" scale="92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J27"/>
  <sheetViews>
    <sheetView tabSelected="1" zoomScale="90" zoomScaleNormal="90" workbookViewId="0" topLeftCell="A7">
      <selection activeCell="C8" sqref="C8:C9"/>
    </sheetView>
  </sheetViews>
  <sheetFormatPr defaultColWidth="9.00390625" defaultRowHeight="12.75"/>
  <cols>
    <col min="1" max="1" width="2.625" style="0" customWidth="1"/>
    <col min="2" max="2" width="4.00390625" style="0" customWidth="1"/>
    <col min="3" max="3" width="14.625" style="0" customWidth="1"/>
    <col min="4" max="4" width="23.75390625" style="0" customWidth="1"/>
    <col min="5" max="5" width="16.875" style="0" customWidth="1"/>
    <col min="7" max="7" width="9.125" style="26" customWidth="1"/>
    <col min="8" max="8" width="8.375" style="26" customWidth="1"/>
    <col min="9" max="9" width="8.25390625" style="26" customWidth="1"/>
    <col min="10" max="10" width="7.00390625" style="0" customWidth="1"/>
    <col min="11" max="11" width="1.875" style="0" customWidth="1"/>
    <col min="12" max="12" width="6.25390625" style="0" customWidth="1"/>
  </cols>
  <sheetData>
    <row r="1" spans="2:10" ht="12.75">
      <c r="B1" s="152" t="s">
        <v>72</v>
      </c>
      <c r="C1" s="152"/>
      <c r="D1" s="152"/>
      <c r="E1" s="152"/>
      <c r="F1" s="152"/>
      <c r="G1" s="152"/>
      <c r="H1" s="94"/>
      <c r="I1" s="94"/>
      <c r="J1" s="94"/>
    </row>
    <row r="2" spans="2:9" ht="12.75">
      <c r="B2" s="151" t="s">
        <v>73</v>
      </c>
      <c r="C2" s="151"/>
      <c r="D2" s="151"/>
      <c r="E2" s="151"/>
      <c r="F2" s="151"/>
      <c r="G2" s="151"/>
      <c r="H2" s="62"/>
      <c r="I2" s="62"/>
    </row>
    <row r="3" spans="2:9" ht="12.75">
      <c r="B3" s="151" t="s">
        <v>112</v>
      </c>
      <c r="C3" s="151"/>
      <c r="D3" s="151"/>
      <c r="E3" s="151"/>
      <c r="F3" s="151"/>
      <c r="G3" s="151"/>
      <c r="H3" s="62"/>
      <c r="I3" s="62"/>
    </row>
    <row r="4" spans="2:9" ht="18">
      <c r="B4" s="153" t="s">
        <v>74</v>
      </c>
      <c r="C4" s="153"/>
      <c r="D4" s="153"/>
      <c r="E4" s="153"/>
      <c r="F4" s="153"/>
      <c r="G4" s="153"/>
      <c r="H4" s="95"/>
      <c r="I4" s="95"/>
    </row>
    <row r="5" spans="2:9" ht="12.75">
      <c r="B5" s="156" t="s">
        <v>71</v>
      </c>
      <c r="C5" s="156"/>
      <c r="D5" s="156"/>
      <c r="E5" s="156"/>
      <c r="F5" s="156"/>
      <c r="G5" s="156"/>
      <c r="H5" s="96"/>
      <c r="I5" s="96"/>
    </row>
    <row r="6" spans="3:9" ht="12.75">
      <c r="C6" s="68"/>
      <c r="I6"/>
    </row>
    <row r="7" spans="2:9" ht="26.25" customHeight="1">
      <c r="B7" s="9" t="s">
        <v>2</v>
      </c>
      <c r="C7" s="9" t="s">
        <v>0</v>
      </c>
      <c r="D7" s="9" t="s">
        <v>4</v>
      </c>
      <c r="E7" s="9" t="s">
        <v>5</v>
      </c>
      <c r="F7" s="86" t="s">
        <v>6</v>
      </c>
      <c r="G7" s="130" t="s">
        <v>7</v>
      </c>
      <c r="H7" s="132" t="s">
        <v>37</v>
      </c>
      <c r="I7"/>
    </row>
    <row r="8" spans="2:8" ht="25.5" customHeight="1" thickBot="1">
      <c r="B8" s="135">
        <v>1</v>
      </c>
      <c r="C8" s="109" t="s">
        <v>55</v>
      </c>
      <c r="D8" s="109" t="s">
        <v>52</v>
      </c>
      <c r="E8" s="109" t="s">
        <v>53</v>
      </c>
      <c r="F8" s="136">
        <v>0</v>
      </c>
      <c r="G8" s="137">
        <v>63.56</v>
      </c>
      <c r="H8" s="138">
        <v>1</v>
      </c>
    </row>
    <row r="9" spans="2:8" ht="27" customHeight="1">
      <c r="B9" s="133">
        <f>B8+1</f>
        <v>2</v>
      </c>
      <c r="C9" s="104" t="s">
        <v>63</v>
      </c>
      <c r="D9" s="104" t="s">
        <v>64</v>
      </c>
      <c r="E9" s="104" t="s">
        <v>61</v>
      </c>
      <c r="F9" s="91"/>
      <c r="G9" s="134"/>
      <c r="H9" s="139" t="s">
        <v>125</v>
      </c>
    </row>
    <row r="10" spans="2:8" ht="18" customHeight="1">
      <c r="B10" s="46" t="s">
        <v>1</v>
      </c>
      <c r="C10" s="78"/>
      <c r="D10" s="78"/>
      <c r="E10" s="78"/>
      <c r="F10" s="22"/>
      <c r="G10" s="131"/>
      <c r="H10" s="1"/>
    </row>
    <row r="11" spans="2:8" ht="26.25" customHeight="1">
      <c r="B11" s="46" t="s">
        <v>1</v>
      </c>
      <c r="C11" s="73"/>
      <c r="D11" s="73"/>
      <c r="E11" s="76"/>
      <c r="F11" s="22"/>
      <c r="G11" s="131"/>
      <c r="H11" s="1"/>
    </row>
    <row r="12" spans="2:8" ht="18" customHeight="1">
      <c r="B12" s="46"/>
      <c r="C12" s="43"/>
      <c r="D12" s="43"/>
      <c r="E12" s="43"/>
      <c r="F12" s="22"/>
      <c r="G12" s="131"/>
      <c r="H12" s="1"/>
    </row>
    <row r="13" spans="2:8" ht="12.75" customHeight="1">
      <c r="B13" s="65"/>
      <c r="C13" s="66"/>
      <c r="D13" s="66"/>
      <c r="E13" s="66"/>
      <c r="F13" s="59"/>
      <c r="G13" s="131"/>
      <c r="H13" s="1"/>
    </row>
    <row r="14" spans="2:9" ht="13.5" customHeight="1">
      <c r="B14" s="14"/>
      <c r="C14" s="33"/>
      <c r="D14" s="16"/>
      <c r="E14" s="33"/>
      <c r="F14" s="34"/>
      <c r="G14" s="61"/>
      <c r="H14" s="61"/>
      <c r="I14"/>
    </row>
    <row r="15" spans="2:9" ht="8.25" customHeight="1">
      <c r="B15" s="88"/>
      <c r="C15" s="33"/>
      <c r="D15" s="16"/>
      <c r="E15" s="33"/>
      <c r="F15" s="34"/>
      <c r="G15" s="61"/>
      <c r="H15" s="61"/>
      <c r="I15"/>
    </row>
    <row r="16" spans="2:9" ht="13.5" customHeight="1">
      <c r="B16" s="19" t="s">
        <v>10</v>
      </c>
      <c r="D16" s="89">
        <v>370</v>
      </c>
      <c r="E16" s="19" t="s">
        <v>16</v>
      </c>
      <c r="F16" s="34"/>
      <c r="G16" s="61"/>
      <c r="H16" s="61"/>
      <c r="I16"/>
    </row>
    <row r="17" spans="2:9" ht="13.5" customHeight="1">
      <c r="B17" s="87" t="s">
        <v>15</v>
      </c>
      <c r="D17" s="89">
        <v>325</v>
      </c>
      <c r="E17" s="19" t="s">
        <v>17</v>
      </c>
      <c r="F17" s="34"/>
      <c r="G17" s="61"/>
      <c r="H17" s="61"/>
      <c r="I17"/>
    </row>
    <row r="18" spans="2:9" ht="13.5" customHeight="1">
      <c r="B18" s="87" t="s">
        <v>11</v>
      </c>
      <c r="D18" s="89">
        <v>69</v>
      </c>
      <c r="E18" t="s">
        <v>40</v>
      </c>
      <c r="F18" s="34"/>
      <c r="G18" s="61"/>
      <c r="H18" s="61"/>
      <c r="I18"/>
    </row>
    <row r="19" spans="2:9" ht="13.5" customHeight="1">
      <c r="B19" s="14"/>
      <c r="D19" s="89"/>
      <c r="E19" s="16"/>
      <c r="F19" s="34"/>
      <c r="G19" s="61"/>
      <c r="H19" s="61"/>
      <c r="I19"/>
    </row>
    <row r="20" spans="2:9" ht="13.5" customHeight="1">
      <c r="B20" s="14"/>
      <c r="C20" s="15"/>
      <c r="D20" s="2"/>
      <c r="E20" t="s">
        <v>29</v>
      </c>
      <c r="I20"/>
    </row>
    <row r="21" spans="2:9" ht="12.75">
      <c r="B21" s="2"/>
      <c r="C21" s="2"/>
      <c r="D21" s="2"/>
      <c r="E21" s="39" t="s">
        <v>111</v>
      </c>
      <c r="I21"/>
    </row>
    <row r="22" spans="2:9" ht="12.75">
      <c r="B22" s="14"/>
      <c r="D22" s="2"/>
      <c r="F22" s="17"/>
      <c r="I22"/>
    </row>
    <row r="23" spans="5:9" ht="12.75">
      <c r="E23" t="s">
        <v>30</v>
      </c>
      <c r="F23" s="2"/>
      <c r="I23"/>
    </row>
    <row r="24" spans="5:9" ht="12.75">
      <c r="E24" s="39" t="s">
        <v>119</v>
      </c>
      <c r="I24"/>
    </row>
    <row r="25" ht="12.75">
      <c r="I25"/>
    </row>
    <row r="26" spans="2:9" ht="12.75">
      <c r="B26" t="s">
        <v>44</v>
      </c>
      <c r="C26" s="14"/>
      <c r="E26" s="2" t="s">
        <v>120</v>
      </c>
      <c r="F26" s="2"/>
      <c r="I26"/>
    </row>
    <row r="27" ht="12.75">
      <c r="E27" s="2" t="s">
        <v>121</v>
      </c>
    </row>
  </sheetData>
  <mergeCells count="5">
    <mergeCell ref="B1:G1"/>
    <mergeCell ref="B2:G2"/>
    <mergeCell ref="B4:G4"/>
    <mergeCell ref="B5:G5"/>
    <mergeCell ref="B3:G3"/>
  </mergeCells>
  <conditionalFormatting sqref="I8:I13">
    <cfRule type="cellIs" priority="1" dxfId="0" operator="greaterThan" stopIfTrue="1">
      <formula>0</formula>
    </cfRule>
  </conditionalFormatting>
  <printOptions horizontalCentered="1" verticalCentered="1"/>
  <pageMargins left="0.4724409448818898" right="0.6299212598425197" top="0.3937007874015748" bottom="0.984251968503937" header="0.5118110236220472" footer="0.5118110236220472"/>
  <pageSetup orientation="portrait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J37"/>
  <sheetViews>
    <sheetView workbookViewId="0" topLeftCell="A16">
      <selection activeCell="I43" sqref="I43"/>
    </sheetView>
  </sheetViews>
  <sheetFormatPr defaultColWidth="9.00390625" defaultRowHeight="12.75"/>
  <cols>
    <col min="1" max="1" width="1.25" style="0" customWidth="1"/>
    <col min="2" max="2" width="4.25390625" style="0" customWidth="1"/>
    <col min="3" max="3" width="18.25390625" style="0" customWidth="1"/>
    <col min="4" max="4" width="22.125" style="0" customWidth="1"/>
    <col min="5" max="5" width="17.00390625" style="0" customWidth="1"/>
    <col min="6" max="6" width="8.125" style="0" customWidth="1"/>
    <col min="7" max="7" width="7.00390625" style="0" customWidth="1"/>
    <col min="8" max="8" width="7.25390625" style="0" customWidth="1"/>
  </cols>
  <sheetData>
    <row r="1" spans="2:10" ht="12.75">
      <c r="B1" s="152" t="s">
        <v>72</v>
      </c>
      <c r="C1" s="152"/>
      <c r="D1" s="152"/>
      <c r="E1" s="152"/>
      <c r="F1" s="152"/>
      <c r="G1" s="152"/>
      <c r="H1" s="94"/>
      <c r="I1" s="94"/>
      <c r="J1" s="94"/>
    </row>
    <row r="2" spans="2:10" ht="12.75">
      <c r="B2" s="151" t="s">
        <v>73</v>
      </c>
      <c r="C2" s="151"/>
      <c r="D2" s="151"/>
      <c r="E2" s="151"/>
      <c r="F2" s="151"/>
      <c r="G2" s="151"/>
      <c r="H2" s="62"/>
      <c r="I2" s="62"/>
      <c r="J2" s="62"/>
    </row>
    <row r="3" spans="2:10" ht="12.75">
      <c r="B3" s="151" t="s">
        <v>112</v>
      </c>
      <c r="C3" s="151"/>
      <c r="D3" s="151"/>
      <c r="E3" s="151"/>
      <c r="F3" s="151"/>
      <c r="G3" s="151"/>
      <c r="H3" s="62"/>
      <c r="I3" s="62"/>
      <c r="J3" s="62"/>
    </row>
    <row r="4" spans="2:10" ht="18">
      <c r="B4" s="155" t="s">
        <v>77</v>
      </c>
      <c r="C4" s="155"/>
      <c r="D4" s="155"/>
      <c r="E4" s="155"/>
      <c r="F4" s="155"/>
      <c r="G4" s="155"/>
      <c r="H4" s="95"/>
      <c r="I4" s="95"/>
      <c r="J4" s="95"/>
    </row>
    <row r="5" spans="2:10" ht="12.75">
      <c r="B5" s="156"/>
      <c r="C5" s="156"/>
      <c r="D5" s="156"/>
      <c r="E5" s="156"/>
      <c r="F5" s="156"/>
      <c r="G5" s="156"/>
      <c r="H5" s="156"/>
      <c r="I5" s="156"/>
      <c r="J5" s="156"/>
    </row>
    <row r="6" spans="3:9" ht="2.25" customHeight="1">
      <c r="C6" s="68"/>
      <c r="G6" s="26"/>
      <c r="H6" s="26"/>
      <c r="I6" s="26"/>
    </row>
    <row r="7" spans="2:8" ht="25.5" customHeight="1">
      <c r="B7" s="9" t="s">
        <v>2</v>
      </c>
      <c r="C7" s="9" t="s">
        <v>0</v>
      </c>
      <c r="D7" s="9" t="s">
        <v>4</v>
      </c>
      <c r="E7" s="9" t="s">
        <v>5</v>
      </c>
      <c r="F7" s="86" t="s">
        <v>6</v>
      </c>
      <c r="G7" s="130" t="s">
        <v>7</v>
      </c>
      <c r="H7" s="140" t="s">
        <v>37</v>
      </c>
    </row>
    <row r="8" spans="2:9" ht="12.75">
      <c r="B8" s="79">
        <v>1</v>
      </c>
      <c r="C8" s="98" t="s">
        <v>113</v>
      </c>
      <c r="D8" s="98" t="s">
        <v>102</v>
      </c>
      <c r="E8" s="98" t="s">
        <v>28</v>
      </c>
      <c r="F8" s="22">
        <v>0</v>
      </c>
      <c r="G8" s="31">
        <v>45.97</v>
      </c>
      <c r="H8" s="3">
        <v>1</v>
      </c>
      <c r="I8" s="26"/>
    </row>
    <row r="9" spans="2:9" ht="12.75">
      <c r="B9" s="79">
        <f>B8+1</f>
        <v>2</v>
      </c>
      <c r="C9" s="98" t="s">
        <v>27</v>
      </c>
      <c r="D9" s="98" t="s">
        <v>108</v>
      </c>
      <c r="E9" s="98" t="s">
        <v>28</v>
      </c>
      <c r="F9" s="22">
        <v>0</v>
      </c>
      <c r="G9" s="31">
        <v>51.5</v>
      </c>
      <c r="H9" s="3">
        <v>2</v>
      </c>
      <c r="I9" s="26"/>
    </row>
    <row r="10" spans="2:9" ht="25.5">
      <c r="B10" s="79">
        <f aca="true" t="shared" si="0" ref="B10:B22">B9+1</f>
        <v>3</v>
      </c>
      <c r="C10" s="98" t="s">
        <v>50</v>
      </c>
      <c r="D10" s="98" t="s">
        <v>52</v>
      </c>
      <c r="E10" s="98" t="s">
        <v>53</v>
      </c>
      <c r="F10" s="22">
        <v>0</v>
      </c>
      <c r="G10" s="31">
        <v>53.21</v>
      </c>
      <c r="H10" s="3">
        <v>3</v>
      </c>
      <c r="I10" s="26"/>
    </row>
    <row r="11" spans="2:9" ht="25.5">
      <c r="B11" s="79">
        <f t="shared" si="0"/>
        <v>4</v>
      </c>
      <c r="C11" s="98" t="s">
        <v>66</v>
      </c>
      <c r="D11" s="98" t="s">
        <v>12</v>
      </c>
      <c r="E11" s="102" t="s">
        <v>13</v>
      </c>
      <c r="F11" s="22">
        <v>0</v>
      </c>
      <c r="G11" s="31">
        <v>53.56</v>
      </c>
      <c r="H11" s="3">
        <v>4</v>
      </c>
      <c r="I11" s="26"/>
    </row>
    <row r="12" spans="2:9" ht="12.75">
      <c r="B12" s="79">
        <f t="shared" si="0"/>
        <v>5</v>
      </c>
      <c r="C12" s="98" t="s">
        <v>107</v>
      </c>
      <c r="D12" s="98" t="s">
        <v>108</v>
      </c>
      <c r="E12" s="98" t="s">
        <v>28</v>
      </c>
      <c r="F12" s="22">
        <v>0</v>
      </c>
      <c r="G12" s="31">
        <v>54.78</v>
      </c>
      <c r="H12" s="3">
        <v>5</v>
      </c>
      <c r="I12" s="26"/>
    </row>
    <row r="13" spans="2:9" ht="12.75">
      <c r="B13" s="79">
        <f t="shared" si="0"/>
        <v>6</v>
      </c>
      <c r="C13" s="98" t="s">
        <v>97</v>
      </c>
      <c r="D13" s="98" t="s">
        <v>98</v>
      </c>
      <c r="E13" s="98" t="s">
        <v>28</v>
      </c>
      <c r="F13" s="22">
        <v>0</v>
      </c>
      <c r="G13" s="31">
        <v>55.18</v>
      </c>
      <c r="H13" s="3">
        <v>6</v>
      </c>
      <c r="I13" s="26"/>
    </row>
    <row r="14" spans="2:9" ht="12.75">
      <c r="B14" s="79">
        <f t="shared" si="0"/>
        <v>7</v>
      </c>
      <c r="C14" s="98" t="s">
        <v>99</v>
      </c>
      <c r="D14" s="98" t="s">
        <v>100</v>
      </c>
      <c r="E14" s="98" t="s">
        <v>28</v>
      </c>
      <c r="F14" s="22">
        <v>0</v>
      </c>
      <c r="G14" s="31">
        <v>56.48</v>
      </c>
      <c r="H14" s="3">
        <v>7</v>
      </c>
      <c r="I14" s="26"/>
    </row>
    <row r="15" spans="2:9" ht="26.25" thickBot="1">
      <c r="B15" s="135">
        <f t="shared" si="0"/>
        <v>8</v>
      </c>
      <c r="C15" s="109" t="s">
        <v>51</v>
      </c>
      <c r="D15" s="109" t="s">
        <v>52</v>
      </c>
      <c r="E15" s="109" t="s">
        <v>53</v>
      </c>
      <c r="F15" s="136">
        <v>0</v>
      </c>
      <c r="G15" s="141">
        <v>59.21</v>
      </c>
      <c r="H15" s="142">
        <v>8</v>
      </c>
      <c r="I15" s="26"/>
    </row>
    <row r="16" spans="2:9" ht="25.5">
      <c r="B16" s="133">
        <f t="shared" si="0"/>
        <v>9</v>
      </c>
      <c r="C16" s="104" t="s">
        <v>58</v>
      </c>
      <c r="D16" s="104" t="s">
        <v>59</v>
      </c>
      <c r="E16" s="104" t="s">
        <v>65</v>
      </c>
      <c r="F16" s="91">
        <v>4</v>
      </c>
      <c r="G16" s="139">
        <v>58.21</v>
      </c>
      <c r="H16" s="143">
        <v>9</v>
      </c>
      <c r="I16" s="26"/>
    </row>
    <row r="17" spans="2:9" ht="12.75">
      <c r="B17" s="79">
        <f t="shared" si="0"/>
        <v>10</v>
      </c>
      <c r="C17" s="98" t="s">
        <v>90</v>
      </c>
      <c r="D17" s="98" t="s">
        <v>8</v>
      </c>
      <c r="E17" s="98" t="s">
        <v>85</v>
      </c>
      <c r="F17" s="22">
        <v>4</v>
      </c>
      <c r="G17" s="31">
        <v>68.43</v>
      </c>
      <c r="H17" s="3">
        <v>10</v>
      </c>
      <c r="I17" s="26"/>
    </row>
    <row r="18" spans="2:9" ht="25.5">
      <c r="B18" s="79">
        <f t="shared" si="0"/>
        <v>11</v>
      </c>
      <c r="C18" s="100" t="s">
        <v>14</v>
      </c>
      <c r="D18" s="100" t="s">
        <v>31</v>
      </c>
      <c r="E18" s="98" t="s">
        <v>65</v>
      </c>
      <c r="F18" s="22">
        <v>8</v>
      </c>
      <c r="G18" s="31">
        <v>52.58</v>
      </c>
      <c r="H18" s="3">
        <v>11</v>
      </c>
      <c r="I18" s="26"/>
    </row>
    <row r="19" spans="2:9" ht="25.5">
      <c r="B19" s="79">
        <f t="shared" si="0"/>
        <v>12</v>
      </c>
      <c r="C19" s="98" t="s">
        <v>54</v>
      </c>
      <c r="D19" s="98" t="s">
        <v>52</v>
      </c>
      <c r="E19" s="98" t="s">
        <v>53</v>
      </c>
      <c r="F19" s="22"/>
      <c r="G19" s="31"/>
      <c r="H19" s="3" t="s">
        <v>125</v>
      </c>
      <c r="I19" s="26"/>
    </row>
    <row r="20" spans="2:9" ht="12.75">
      <c r="B20" s="79">
        <f t="shared" si="0"/>
        <v>13</v>
      </c>
      <c r="C20" s="98" t="s">
        <v>104</v>
      </c>
      <c r="D20" s="98" t="s">
        <v>105</v>
      </c>
      <c r="E20" s="98" t="s">
        <v>28</v>
      </c>
      <c r="F20" s="22"/>
      <c r="G20" s="31"/>
      <c r="H20" s="3" t="s">
        <v>125</v>
      </c>
      <c r="I20" s="26"/>
    </row>
    <row r="21" spans="2:9" ht="25.5">
      <c r="B21" s="79">
        <f t="shared" si="0"/>
        <v>14</v>
      </c>
      <c r="C21" s="100" t="s">
        <v>32</v>
      </c>
      <c r="D21" s="100" t="s">
        <v>33</v>
      </c>
      <c r="E21" s="98" t="s">
        <v>65</v>
      </c>
      <c r="F21" s="22"/>
      <c r="G21" s="31"/>
      <c r="H21" s="3" t="s">
        <v>125</v>
      </c>
      <c r="I21" s="26"/>
    </row>
    <row r="22" spans="2:9" ht="12.75">
      <c r="B22" s="79">
        <f t="shared" si="0"/>
        <v>15</v>
      </c>
      <c r="C22" s="98" t="s">
        <v>106</v>
      </c>
      <c r="D22" s="98" t="s">
        <v>105</v>
      </c>
      <c r="E22" s="98" t="s">
        <v>28</v>
      </c>
      <c r="F22" s="22"/>
      <c r="G22" s="31"/>
      <c r="H22" s="3" t="s">
        <v>125</v>
      </c>
      <c r="I22" s="26"/>
    </row>
    <row r="23" spans="2:9" ht="12.75">
      <c r="B23" s="79" t="s">
        <v>1</v>
      </c>
      <c r="C23" s="78"/>
      <c r="D23" s="78"/>
      <c r="E23" s="78"/>
      <c r="F23" s="22"/>
      <c r="G23" s="31"/>
      <c r="H23" s="3"/>
      <c r="I23" s="26"/>
    </row>
    <row r="24" spans="2:9" ht="12.75">
      <c r="B24" s="79" t="s">
        <v>1</v>
      </c>
      <c r="C24" s="73"/>
      <c r="D24" s="73"/>
      <c r="E24" s="76"/>
      <c r="F24" s="22"/>
      <c r="G24" s="31"/>
      <c r="H24" s="3"/>
      <c r="I24" s="26"/>
    </row>
    <row r="25" spans="2:8" ht="12.75">
      <c r="B25" s="14"/>
      <c r="C25" s="33"/>
      <c r="D25" s="16"/>
      <c r="E25" s="33"/>
      <c r="F25" s="34"/>
      <c r="G25" s="61"/>
      <c r="H25" s="61"/>
    </row>
    <row r="26" spans="2:8" ht="12.75">
      <c r="B26" s="19" t="s">
        <v>10</v>
      </c>
      <c r="D26" s="89">
        <v>370</v>
      </c>
      <c r="E26" s="19" t="s">
        <v>16</v>
      </c>
      <c r="F26" s="34"/>
      <c r="G26" s="61"/>
      <c r="H26" s="61"/>
    </row>
    <row r="27" spans="2:9" ht="12.75">
      <c r="B27" s="87" t="s">
        <v>15</v>
      </c>
      <c r="D27" s="89">
        <v>325</v>
      </c>
      <c r="E27" s="19" t="s">
        <v>17</v>
      </c>
      <c r="F27" s="34"/>
      <c r="G27" s="61"/>
      <c r="H27" s="61"/>
      <c r="I27" s="61"/>
    </row>
    <row r="28" spans="2:9" ht="12.75">
      <c r="B28" s="87" t="s">
        <v>11</v>
      </c>
      <c r="D28" s="89">
        <v>69</v>
      </c>
      <c r="E28" t="s">
        <v>40</v>
      </c>
      <c r="F28" s="34"/>
      <c r="G28" s="61"/>
      <c r="H28" s="61"/>
      <c r="I28" s="61"/>
    </row>
    <row r="29" spans="2:9" ht="12.75">
      <c r="B29" s="14"/>
      <c r="D29" s="89"/>
      <c r="E29" s="16"/>
      <c r="F29" s="34"/>
      <c r="G29" s="61"/>
      <c r="H29" s="61"/>
      <c r="I29" s="61"/>
    </row>
    <row r="30" spans="2:9" ht="12.75">
      <c r="B30" s="14"/>
      <c r="C30" s="15"/>
      <c r="D30" s="2"/>
      <c r="E30" t="s">
        <v>29</v>
      </c>
      <c r="G30" s="26"/>
      <c r="H30" s="26"/>
      <c r="I30" s="26"/>
    </row>
    <row r="31" spans="2:9" ht="12.75">
      <c r="B31" s="2"/>
      <c r="C31" s="2"/>
      <c r="D31" s="2"/>
      <c r="E31" s="39" t="s">
        <v>111</v>
      </c>
      <c r="G31" s="26"/>
      <c r="H31" s="26"/>
      <c r="I31" s="26"/>
    </row>
    <row r="32" spans="2:9" ht="12.75">
      <c r="B32" s="14"/>
      <c r="D32" s="2"/>
      <c r="F32" s="17"/>
      <c r="G32" s="26"/>
      <c r="H32" s="26"/>
      <c r="I32" s="26"/>
    </row>
    <row r="33" spans="5:9" ht="12.75">
      <c r="E33" t="s">
        <v>30</v>
      </c>
      <c r="F33" s="2"/>
      <c r="G33" s="26"/>
      <c r="H33" s="26"/>
      <c r="I33" s="26"/>
    </row>
    <row r="34" spans="5:9" ht="12.75">
      <c r="E34" s="39" t="s">
        <v>119</v>
      </c>
      <c r="G34" s="26"/>
      <c r="H34" s="26"/>
      <c r="I34" s="26"/>
    </row>
    <row r="35" spans="7:9" ht="12.75">
      <c r="G35" s="26"/>
      <c r="H35" s="26"/>
      <c r="I35" s="26"/>
    </row>
    <row r="36" spans="2:9" ht="12.75">
      <c r="B36" t="s">
        <v>44</v>
      </c>
      <c r="C36" s="14"/>
      <c r="E36" s="2" t="s">
        <v>120</v>
      </c>
      <c r="F36" s="2"/>
      <c r="G36" s="26"/>
      <c r="H36" s="26"/>
      <c r="I36" s="26"/>
    </row>
    <row r="37" spans="5:9" ht="12.75">
      <c r="E37" s="2" t="s">
        <v>121</v>
      </c>
      <c r="G37" s="26"/>
      <c r="H37" s="26"/>
      <c r="I37" s="26"/>
    </row>
  </sheetData>
  <mergeCells count="5">
    <mergeCell ref="B5:J5"/>
    <mergeCell ref="B4:G4"/>
    <mergeCell ref="B1:G1"/>
    <mergeCell ref="B2:G2"/>
    <mergeCell ref="B3:G3"/>
  </mergeCells>
  <conditionalFormatting sqref="I8:I24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J21" sqref="J7:J21"/>
    </sheetView>
  </sheetViews>
  <sheetFormatPr defaultColWidth="9.00390625" defaultRowHeight="12.75"/>
  <cols>
    <col min="1" max="1" width="3.125" style="0" customWidth="1"/>
    <col min="2" max="2" width="4.25390625" style="0" customWidth="1"/>
    <col min="3" max="3" width="16.125" style="0" customWidth="1"/>
    <col min="4" max="4" width="20.25390625" style="0" customWidth="1"/>
    <col min="5" max="5" width="24.00390625" style="0" customWidth="1"/>
    <col min="6" max="6" width="6.75390625" style="0" customWidth="1"/>
    <col min="7" max="7" width="8.125" style="0" customWidth="1"/>
    <col min="8" max="8" width="7.25390625" style="0" customWidth="1"/>
    <col min="9" max="9" width="6.75390625" style="0" customWidth="1"/>
  </cols>
  <sheetData>
    <row r="1" spans="1:8" ht="12.75">
      <c r="A1" s="5"/>
      <c r="B1" s="152" t="s">
        <v>69</v>
      </c>
      <c r="C1" s="152"/>
      <c r="D1" s="152"/>
      <c r="E1" s="152"/>
      <c r="F1" s="152"/>
      <c r="G1" s="152"/>
      <c r="H1" s="152"/>
    </row>
    <row r="2" spans="1:8" ht="12.75">
      <c r="A2" s="7" t="s">
        <v>1</v>
      </c>
      <c r="B2" s="151" t="s">
        <v>68</v>
      </c>
      <c r="C2" s="151"/>
      <c r="D2" s="151"/>
      <c r="E2" s="151"/>
      <c r="F2" s="151"/>
      <c r="G2" s="151"/>
      <c r="H2" s="151"/>
    </row>
    <row r="3" spans="1:8" ht="12.75">
      <c r="A3" s="7"/>
      <c r="B3" s="151" t="s">
        <v>112</v>
      </c>
      <c r="C3" s="151"/>
      <c r="D3" s="151"/>
      <c r="E3" s="151"/>
      <c r="F3" s="151"/>
      <c r="G3" s="151"/>
      <c r="H3" s="151"/>
    </row>
    <row r="4" spans="1:8" ht="18" customHeight="1">
      <c r="A4" s="157" t="s">
        <v>41</v>
      </c>
      <c r="B4" s="157"/>
      <c r="C4" s="157"/>
      <c r="D4" s="157"/>
      <c r="E4" s="157"/>
      <c r="F4" s="157"/>
      <c r="G4" s="157"/>
      <c r="H4" s="157"/>
    </row>
    <row r="5" spans="1:8" ht="18" customHeight="1">
      <c r="A5" s="157"/>
      <c r="B5" s="157"/>
      <c r="C5" s="157"/>
      <c r="D5" s="157"/>
      <c r="E5" s="157"/>
      <c r="F5" s="157"/>
      <c r="G5" s="157"/>
      <c r="H5" s="157"/>
    </row>
    <row r="6" ht="11.25" customHeight="1"/>
    <row r="7" spans="2:9" ht="33" customHeight="1">
      <c r="B7" s="12" t="s">
        <v>43</v>
      </c>
      <c r="C7" s="12" t="s">
        <v>0</v>
      </c>
      <c r="D7" s="12" t="s">
        <v>42</v>
      </c>
      <c r="E7" s="12" t="s">
        <v>5</v>
      </c>
      <c r="F7" s="12" t="s">
        <v>19</v>
      </c>
      <c r="G7" s="12" t="s">
        <v>20</v>
      </c>
      <c r="H7" s="84" t="s">
        <v>39</v>
      </c>
      <c r="I7" s="148" t="s">
        <v>136</v>
      </c>
    </row>
    <row r="8" spans="2:9" ht="18.75" customHeight="1">
      <c r="B8" s="144">
        <v>1</v>
      </c>
      <c r="C8" s="98" t="s">
        <v>96</v>
      </c>
      <c r="D8" s="98" t="s">
        <v>93</v>
      </c>
      <c r="E8" s="98" t="s">
        <v>85</v>
      </c>
      <c r="F8" s="3">
        <f aca="true" t="shared" si="0" ref="F8:F13">1+2+3+4+5+6+7+16</f>
        <v>44</v>
      </c>
      <c r="G8" s="31">
        <v>38.5</v>
      </c>
      <c r="H8" s="146" t="s">
        <v>127</v>
      </c>
      <c r="I8" s="3">
        <v>0</v>
      </c>
    </row>
    <row r="9" spans="2:9" ht="13.5" customHeight="1">
      <c r="B9" s="144">
        <f>B8+1</f>
        <v>2</v>
      </c>
      <c r="C9" s="98" t="s">
        <v>109</v>
      </c>
      <c r="D9" s="98" t="s">
        <v>110</v>
      </c>
      <c r="E9" s="102" t="s">
        <v>13</v>
      </c>
      <c r="F9" s="22">
        <f t="shared" si="0"/>
        <v>44</v>
      </c>
      <c r="G9" s="31">
        <v>38.88</v>
      </c>
      <c r="H9" s="146" t="s">
        <v>128</v>
      </c>
      <c r="I9" s="3">
        <v>0</v>
      </c>
    </row>
    <row r="10" spans="2:9" ht="16.5" customHeight="1">
      <c r="B10" s="144">
        <f aca="true" t="shared" si="1" ref="B10:B17">B9+1</f>
        <v>3</v>
      </c>
      <c r="C10" s="98" t="s">
        <v>99</v>
      </c>
      <c r="D10" s="98" t="s">
        <v>100</v>
      </c>
      <c r="E10" s="98" t="s">
        <v>28</v>
      </c>
      <c r="F10" s="20">
        <f t="shared" si="0"/>
        <v>44</v>
      </c>
      <c r="G10" s="21">
        <v>42.25</v>
      </c>
      <c r="H10" s="146" t="s">
        <v>129</v>
      </c>
      <c r="I10" s="3">
        <v>0</v>
      </c>
    </row>
    <row r="11" spans="2:9" ht="15" customHeight="1">
      <c r="B11" s="144">
        <f t="shared" si="1"/>
        <v>4</v>
      </c>
      <c r="C11" s="98" t="s">
        <v>24</v>
      </c>
      <c r="D11" s="98" t="s">
        <v>23</v>
      </c>
      <c r="E11" s="98" t="s">
        <v>36</v>
      </c>
      <c r="F11" s="23">
        <f t="shared" si="0"/>
        <v>44</v>
      </c>
      <c r="G11" s="31">
        <v>43.94</v>
      </c>
      <c r="H11" s="146" t="s">
        <v>130</v>
      </c>
      <c r="I11" s="3">
        <v>0</v>
      </c>
    </row>
    <row r="12" spans="2:9" ht="13.5" customHeight="1">
      <c r="B12" s="144">
        <f t="shared" si="1"/>
        <v>5</v>
      </c>
      <c r="C12" s="98" t="s">
        <v>58</v>
      </c>
      <c r="D12" s="98" t="s">
        <v>59</v>
      </c>
      <c r="E12" s="98" t="s">
        <v>65</v>
      </c>
      <c r="F12" s="22">
        <f t="shared" si="0"/>
        <v>44</v>
      </c>
      <c r="G12" s="31">
        <v>44.54</v>
      </c>
      <c r="H12" s="146" t="s">
        <v>131</v>
      </c>
      <c r="I12" s="3">
        <v>0</v>
      </c>
    </row>
    <row r="13" spans="2:9" ht="14.25" customHeight="1">
      <c r="B13" s="144">
        <f t="shared" si="1"/>
        <v>6</v>
      </c>
      <c r="C13" s="98" t="s">
        <v>66</v>
      </c>
      <c r="D13" s="98" t="s">
        <v>12</v>
      </c>
      <c r="E13" s="102" t="s">
        <v>13</v>
      </c>
      <c r="F13" s="22">
        <f t="shared" si="0"/>
        <v>44</v>
      </c>
      <c r="G13" s="31">
        <v>47.44</v>
      </c>
      <c r="H13" s="146" t="s">
        <v>132</v>
      </c>
      <c r="I13" s="3">
        <v>0</v>
      </c>
    </row>
    <row r="14" spans="1:9" ht="28.5" customHeight="1">
      <c r="A14" s="8"/>
      <c r="B14" s="144">
        <f t="shared" si="1"/>
        <v>7</v>
      </c>
      <c r="C14" s="98" t="s">
        <v>83</v>
      </c>
      <c r="D14" s="98" t="s">
        <v>80</v>
      </c>
      <c r="E14" s="98" t="s">
        <v>81</v>
      </c>
      <c r="F14" s="3">
        <f>1-4+2+3+4+5+6+7+16</f>
        <v>40</v>
      </c>
      <c r="G14" s="31">
        <v>55.59</v>
      </c>
      <c r="H14" s="146" t="s">
        <v>133</v>
      </c>
      <c r="I14" s="3">
        <v>1</v>
      </c>
    </row>
    <row r="15" spans="2:9" ht="13.5" customHeight="1">
      <c r="B15" s="144">
        <f t="shared" si="1"/>
        <v>8</v>
      </c>
      <c r="C15" s="100" t="s">
        <v>14</v>
      </c>
      <c r="D15" s="100" t="s">
        <v>31</v>
      </c>
      <c r="E15" s="98" t="s">
        <v>65</v>
      </c>
      <c r="F15" s="23">
        <f>1+2+3+4+5+6+7+8</f>
        <v>36</v>
      </c>
      <c r="G15" s="31">
        <v>43.65</v>
      </c>
      <c r="H15" s="146" t="s">
        <v>134</v>
      </c>
      <c r="I15" s="3">
        <v>0</v>
      </c>
    </row>
    <row r="16" spans="2:9" ht="25.5" customHeight="1">
      <c r="B16" s="145">
        <f t="shared" si="1"/>
        <v>9</v>
      </c>
      <c r="C16" s="105" t="s">
        <v>35</v>
      </c>
      <c r="D16" s="105" t="s">
        <v>26</v>
      </c>
      <c r="E16" s="105" t="s">
        <v>65</v>
      </c>
      <c r="F16" s="92">
        <f>1+2+0+4+5+6+7+8</f>
        <v>33</v>
      </c>
      <c r="G16" s="93">
        <v>47.85</v>
      </c>
      <c r="H16" s="147" t="s">
        <v>135</v>
      </c>
      <c r="I16" s="3">
        <v>1</v>
      </c>
    </row>
    <row r="17" spans="2:9" ht="22.5" customHeight="1">
      <c r="B17" s="99">
        <f t="shared" si="1"/>
        <v>10</v>
      </c>
      <c r="C17" s="103" t="s">
        <v>25</v>
      </c>
      <c r="D17" s="103" t="s">
        <v>26</v>
      </c>
      <c r="E17" s="103" t="s">
        <v>65</v>
      </c>
      <c r="F17" s="22"/>
      <c r="G17" s="31"/>
      <c r="H17" s="146" t="s">
        <v>125</v>
      </c>
      <c r="I17" s="3"/>
    </row>
    <row r="18" spans="2:8" ht="13.5" customHeight="1">
      <c r="B18" s="47"/>
      <c r="C18" s="80"/>
      <c r="D18" s="80"/>
      <c r="E18" s="80"/>
      <c r="F18" s="34"/>
      <c r="G18" s="61"/>
      <c r="H18" s="90"/>
    </row>
    <row r="19" spans="2:7" ht="21" customHeight="1">
      <c r="B19" s="35"/>
      <c r="C19" s="15"/>
      <c r="D19" s="15"/>
      <c r="E19" t="s">
        <v>29</v>
      </c>
      <c r="F19" s="15"/>
      <c r="G19" s="15"/>
    </row>
    <row r="20" spans="2:7" ht="13.5" customHeight="1">
      <c r="B20" s="18" t="s">
        <v>10</v>
      </c>
      <c r="C20">
        <v>320</v>
      </c>
      <c r="D20" s="19" t="s">
        <v>16</v>
      </c>
      <c r="E20" s="39" t="s">
        <v>111</v>
      </c>
      <c r="F20" s="15"/>
      <c r="G20" s="15"/>
    </row>
    <row r="21" spans="2:4" ht="13.5" customHeight="1">
      <c r="B21" s="18" t="s">
        <v>15</v>
      </c>
      <c r="C21">
        <v>325</v>
      </c>
      <c r="D21" s="19" t="s">
        <v>17</v>
      </c>
    </row>
    <row r="22" spans="2:5" ht="13.5" customHeight="1">
      <c r="B22" s="18" t="s">
        <v>11</v>
      </c>
      <c r="C22">
        <v>60</v>
      </c>
      <c r="D22" t="s">
        <v>18</v>
      </c>
      <c r="E22" t="s">
        <v>30</v>
      </c>
    </row>
    <row r="23" spans="2:7" ht="13.5" customHeight="1">
      <c r="B23" s="14"/>
      <c r="C23" s="18"/>
      <c r="D23" s="15"/>
      <c r="E23" s="39" t="s">
        <v>126</v>
      </c>
      <c r="F23" s="17"/>
      <c r="G23" s="17"/>
    </row>
    <row r="24" spans="1:5" ht="13.5" customHeight="1">
      <c r="A24" t="s">
        <v>44</v>
      </c>
      <c r="B24" s="14"/>
      <c r="D24" s="2" t="s">
        <v>120</v>
      </c>
      <c r="E24" s="2"/>
    </row>
    <row r="25" spans="2:5" ht="13.5" customHeight="1">
      <c r="B25" s="2"/>
      <c r="C25" s="2"/>
      <c r="D25" s="2" t="s">
        <v>121</v>
      </c>
      <c r="E25" s="2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mergeCells count="4">
    <mergeCell ref="B1:H1"/>
    <mergeCell ref="A4:H5"/>
    <mergeCell ref="B2:H2"/>
    <mergeCell ref="B3:H3"/>
  </mergeCells>
  <printOptions horizontalCentered="1" verticalCentered="1"/>
  <pageMargins left="0.49" right="0.28" top="0.984251968503937" bottom="0.984251968503937" header="0.5118110236220472" footer="0.5118110236220472"/>
  <pageSetup orientation="portrait" paperSize="9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9">
      <selection activeCell="E34" sqref="E34"/>
    </sheetView>
  </sheetViews>
  <sheetFormatPr defaultColWidth="9.00390625" defaultRowHeight="12.75"/>
  <cols>
    <col min="1" max="1" width="3.625" style="0" customWidth="1"/>
    <col min="2" max="2" width="5.125" style="0" customWidth="1"/>
    <col min="3" max="3" width="15.375" style="0" customWidth="1"/>
    <col min="4" max="4" width="27.75390625" style="0" customWidth="1"/>
    <col min="5" max="5" width="17.00390625" style="0" customWidth="1"/>
    <col min="6" max="6" width="8.125" style="4" customWidth="1"/>
    <col min="7" max="7" width="7.375" style="4" customWidth="1"/>
    <col min="8" max="8" width="7.125" style="4" customWidth="1"/>
    <col min="9" max="9" width="6.875" style="4" hidden="1" customWidth="1"/>
    <col min="10" max="10" width="0.12890625" style="0" customWidth="1"/>
    <col min="11" max="12" width="1.37890625" style="0" customWidth="1"/>
    <col min="13" max="13" width="5.375" style="0" customWidth="1"/>
    <col min="14" max="14" width="8.00390625" style="0" customWidth="1"/>
  </cols>
  <sheetData>
    <row r="1" spans="2:9" ht="12.75">
      <c r="B1" s="152" t="s">
        <v>69</v>
      </c>
      <c r="C1" s="152"/>
      <c r="D1" s="152"/>
      <c r="E1" s="152"/>
      <c r="F1" s="152"/>
      <c r="G1" s="152"/>
      <c r="H1" s="152"/>
      <c r="I1" s="72"/>
    </row>
    <row r="2" spans="2:8" ht="12.75">
      <c r="B2" s="151" t="s">
        <v>68</v>
      </c>
      <c r="C2" s="151"/>
      <c r="D2" s="151"/>
      <c r="E2" s="151"/>
      <c r="F2" s="151"/>
      <c r="G2" s="151"/>
      <c r="H2" s="151"/>
    </row>
    <row r="3" spans="2:8" ht="12.75">
      <c r="B3" s="151" t="s">
        <v>112</v>
      </c>
      <c r="C3" s="151"/>
      <c r="D3" s="151"/>
      <c r="E3" s="151"/>
      <c r="F3" s="151"/>
      <c r="G3" s="151"/>
      <c r="H3" s="151"/>
    </row>
    <row r="4" spans="2:10" ht="18">
      <c r="B4" s="153" t="s">
        <v>76</v>
      </c>
      <c r="C4" s="153"/>
      <c r="D4" s="153"/>
      <c r="E4" s="153"/>
      <c r="F4" s="153"/>
      <c r="G4" s="153"/>
      <c r="H4" s="153"/>
      <c r="I4" s="153"/>
      <c r="J4" s="153"/>
    </row>
    <row r="5" spans="2:8" ht="10.5" customHeight="1">
      <c r="B5" s="160"/>
      <c r="C5" s="160"/>
      <c r="D5" s="160"/>
      <c r="E5" s="160"/>
      <c r="F5" s="160"/>
      <c r="G5" s="160"/>
      <c r="H5" s="160"/>
    </row>
    <row r="6" spans="2:5" ht="12.75" customHeight="1">
      <c r="B6" s="67"/>
      <c r="C6" s="6"/>
      <c r="D6" s="6"/>
      <c r="E6" s="6"/>
    </row>
    <row r="7" spans="6:13" ht="5.25" customHeight="1">
      <c r="F7" s="158"/>
      <c r="G7" s="158"/>
      <c r="H7" s="159"/>
      <c r="I7" s="159"/>
      <c r="J7" s="2"/>
      <c r="M7" s="51"/>
    </row>
    <row r="8" spans="2:10" s="38" customFormat="1" ht="25.5" customHeight="1">
      <c r="B8" s="37" t="s">
        <v>2</v>
      </c>
      <c r="C8" s="37" t="s">
        <v>0</v>
      </c>
      <c r="D8" s="37" t="s">
        <v>4</v>
      </c>
      <c r="E8" s="37" t="s">
        <v>5</v>
      </c>
      <c r="F8" s="71" t="s">
        <v>6</v>
      </c>
      <c r="G8" s="12" t="s">
        <v>7</v>
      </c>
      <c r="H8" s="71" t="s">
        <v>39</v>
      </c>
      <c r="I8" s="85"/>
      <c r="J8" s="85"/>
    </row>
    <row r="9" spans="2:10" ht="17.25" customHeight="1">
      <c r="B9" s="46">
        <v>1</v>
      </c>
      <c r="C9" s="103" t="s">
        <v>113</v>
      </c>
      <c r="D9" s="103" t="s">
        <v>102</v>
      </c>
      <c r="E9" s="103" t="s">
        <v>28</v>
      </c>
      <c r="F9" s="20">
        <v>4</v>
      </c>
      <c r="G9" s="21">
        <v>53.4</v>
      </c>
      <c r="H9" s="20">
        <v>1</v>
      </c>
      <c r="I9" s="36"/>
      <c r="J9" s="90"/>
    </row>
    <row r="10" spans="2:10" ht="23.25" customHeight="1">
      <c r="B10" s="46">
        <f>B9+1</f>
        <v>2</v>
      </c>
      <c r="C10" s="103" t="s">
        <v>83</v>
      </c>
      <c r="D10" s="103" t="s">
        <v>80</v>
      </c>
      <c r="E10" s="103" t="s">
        <v>81</v>
      </c>
      <c r="F10" s="20">
        <v>4</v>
      </c>
      <c r="G10" s="21">
        <v>59.02</v>
      </c>
      <c r="H10" s="20">
        <v>2</v>
      </c>
      <c r="I10" s="36"/>
      <c r="J10" s="90"/>
    </row>
    <row r="11" spans="2:10" ht="17.25" customHeight="1">
      <c r="B11" s="79">
        <f aca="true" t="shared" si="0" ref="B11:B16">B10+1</f>
        <v>3</v>
      </c>
      <c r="C11" s="103" t="s">
        <v>96</v>
      </c>
      <c r="D11" s="103" t="s">
        <v>93</v>
      </c>
      <c r="E11" s="103" t="s">
        <v>85</v>
      </c>
      <c r="F11" s="20">
        <v>7</v>
      </c>
      <c r="G11" s="21">
        <v>71.66</v>
      </c>
      <c r="H11" s="20">
        <v>3</v>
      </c>
      <c r="I11" s="36"/>
      <c r="J11" s="90"/>
    </row>
    <row r="12" spans="2:10" ht="30" customHeight="1">
      <c r="B12" s="79">
        <f t="shared" si="0"/>
        <v>4</v>
      </c>
      <c r="C12" s="103" t="s">
        <v>109</v>
      </c>
      <c r="D12" s="103" t="s">
        <v>110</v>
      </c>
      <c r="E12" s="150" t="s">
        <v>13</v>
      </c>
      <c r="F12" s="20">
        <v>8</v>
      </c>
      <c r="G12" s="21">
        <v>61</v>
      </c>
      <c r="H12" s="20">
        <v>4</v>
      </c>
      <c r="I12" s="36"/>
      <c r="J12" s="90"/>
    </row>
    <row r="13" spans="2:10" ht="13.5" customHeight="1">
      <c r="B13" s="79">
        <f t="shared" si="0"/>
        <v>5</v>
      </c>
      <c r="C13" s="103" t="s">
        <v>90</v>
      </c>
      <c r="D13" s="103" t="s">
        <v>8</v>
      </c>
      <c r="E13" s="103" t="s">
        <v>85</v>
      </c>
      <c r="F13" s="20">
        <v>9</v>
      </c>
      <c r="G13" s="21">
        <v>79.59</v>
      </c>
      <c r="H13" s="20">
        <v>5</v>
      </c>
      <c r="I13" s="36"/>
      <c r="J13" s="90"/>
    </row>
    <row r="14" spans="2:10" ht="24.75" customHeight="1">
      <c r="B14" s="79">
        <f t="shared" si="0"/>
        <v>6</v>
      </c>
      <c r="C14" s="103" t="s">
        <v>25</v>
      </c>
      <c r="D14" s="103" t="s">
        <v>26</v>
      </c>
      <c r="E14" s="103" t="s">
        <v>65</v>
      </c>
      <c r="F14" s="20"/>
      <c r="G14" s="21"/>
      <c r="H14" s="20" t="s">
        <v>125</v>
      </c>
      <c r="I14" s="36"/>
      <c r="J14" s="90"/>
    </row>
    <row r="15" spans="2:10" ht="16.5" customHeight="1">
      <c r="B15" s="79">
        <f t="shared" si="0"/>
        <v>7</v>
      </c>
      <c r="C15" s="104" t="s">
        <v>24</v>
      </c>
      <c r="D15" s="104" t="s">
        <v>23</v>
      </c>
      <c r="E15" s="104" t="s">
        <v>36</v>
      </c>
      <c r="F15" s="20"/>
      <c r="G15" s="21"/>
      <c r="H15" s="20" t="s">
        <v>125</v>
      </c>
      <c r="I15" s="36"/>
      <c r="J15" s="90"/>
    </row>
    <row r="16" spans="2:10" ht="27.75" customHeight="1">
      <c r="B16" s="79" t="s">
        <v>1</v>
      </c>
      <c r="C16" s="75"/>
      <c r="D16" s="75"/>
      <c r="E16" s="74"/>
      <c r="F16" s="20"/>
      <c r="G16" s="21"/>
      <c r="H16" s="20"/>
      <c r="I16" s="36"/>
      <c r="J16" s="90"/>
    </row>
    <row r="17" spans="5:9" ht="13.5" customHeight="1">
      <c r="E17" s="2"/>
      <c r="F17" s="36"/>
      <c r="G17" s="36"/>
      <c r="H17" s="36"/>
      <c r="I17" s="36"/>
    </row>
    <row r="18" spans="2:9" ht="12.75">
      <c r="B18" s="14"/>
      <c r="C18" s="15"/>
      <c r="D18" s="2"/>
      <c r="E18" s="15"/>
      <c r="F18" s="36"/>
      <c r="G18" s="36"/>
      <c r="H18" s="36"/>
      <c r="I18" s="36"/>
    </row>
    <row r="19" spans="2:5" ht="12.75">
      <c r="B19" s="18" t="s">
        <v>10</v>
      </c>
      <c r="C19">
        <v>340</v>
      </c>
      <c r="D19" s="19" t="s">
        <v>16</v>
      </c>
      <c r="E19" s="44" t="s">
        <v>29</v>
      </c>
    </row>
    <row r="20" spans="2:6" ht="12.75">
      <c r="B20" s="18" t="s">
        <v>15</v>
      </c>
      <c r="C20">
        <v>325</v>
      </c>
      <c r="D20" s="19" t="s">
        <v>17</v>
      </c>
      <c r="E20" s="39" t="s">
        <v>111</v>
      </c>
      <c r="F20" s="69"/>
    </row>
    <row r="21" spans="2:8" ht="12.75">
      <c r="B21" s="18" t="s">
        <v>11</v>
      </c>
      <c r="C21">
        <v>63</v>
      </c>
      <c r="D21" t="s">
        <v>18</v>
      </c>
      <c r="E21" s="15"/>
      <c r="H21" s="52"/>
    </row>
    <row r="22" spans="2:5" ht="12.75">
      <c r="B22" s="14"/>
      <c r="C22" s="18"/>
      <c r="D22" s="2"/>
      <c r="E22" s="44" t="s">
        <v>30</v>
      </c>
    </row>
    <row r="23" spans="2:6" ht="12.75">
      <c r="B23" s="14"/>
      <c r="C23" s="18"/>
      <c r="D23" s="2"/>
      <c r="E23" s="39" t="s">
        <v>111</v>
      </c>
      <c r="F23" s="69"/>
    </row>
    <row r="24" spans="2:6" ht="12.75">
      <c r="B24" s="14"/>
      <c r="C24" s="15" t="s">
        <v>1</v>
      </c>
      <c r="D24" s="15"/>
      <c r="E24" s="15"/>
      <c r="F24" s="52"/>
    </row>
    <row r="25" spans="1:8" ht="13.5" customHeight="1">
      <c r="A25" t="s">
        <v>44</v>
      </c>
      <c r="B25" s="14"/>
      <c r="D25" s="2" t="s">
        <v>120</v>
      </c>
      <c r="E25" s="15"/>
      <c r="F25" s="36"/>
      <c r="G25" s="36"/>
      <c r="H25" s="36"/>
    </row>
    <row r="26" spans="2:8" ht="12.75">
      <c r="B26" s="14"/>
      <c r="C26" s="15"/>
      <c r="D26" s="2" t="s">
        <v>121</v>
      </c>
      <c r="E26" s="15"/>
      <c r="F26" s="52"/>
      <c r="G26" s="52"/>
      <c r="H26" s="52"/>
    </row>
    <row r="27" spans="2:8" ht="12.75">
      <c r="B27" s="14"/>
      <c r="C27" s="15"/>
      <c r="D27" s="15"/>
      <c r="E27" s="15"/>
      <c r="F27" s="70"/>
      <c r="G27" s="52"/>
      <c r="H27" s="52"/>
    </row>
    <row r="28" spans="2:8" ht="12.75">
      <c r="B28" s="14"/>
      <c r="C28" s="2"/>
      <c r="D28" s="2"/>
      <c r="E28" s="2"/>
      <c r="F28" s="52"/>
      <c r="G28" s="52"/>
      <c r="H28" s="52"/>
    </row>
    <row r="29" spans="2:8" ht="12.75">
      <c r="B29" s="14"/>
      <c r="C29" s="2"/>
      <c r="D29" s="2"/>
      <c r="E29" s="2"/>
      <c r="F29" s="52"/>
      <c r="G29" s="52"/>
      <c r="H29" s="52"/>
    </row>
    <row r="30" spans="2:8" ht="12.75">
      <c r="B30" s="14"/>
      <c r="C30" s="2"/>
      <c r="D30" s="2"/>
      <c r="E30" s="15"/>
      <c r="F30" s="52"/>
      <c r="G30" s="52"/>
      <c r="H30" s="52"/>
    </row>
    <row r="31" spans="2:8" ht="12.75">
      <c r="B31" s="14"/>
      <c r="C31" s="2"/>
      <c r="D31" s="15"/>
      <c r="E31" s="15"/>
      <c r="F31" s="52"/>
      <c r="G31" s="52"/>
      <c r="H31" s="52"/>
    </row>
    <row r="32" spans="2:8" ht="12.75">
      <c r="B32" s="14"/>
      <c r="C32" s="2"/>
      <c r="D32" s="2"/>
      <c r="E32" s="2"/>
      <c r="F32" s="52"/>
      <c r="G32" s="52"/>
      <c r="H32" s="52"/>
    </row>
    <row r="33" spans="2:8" ht="12.75">
      <c r="B33" s="14"/>
      <c r="C33" s="2"/>
      <c r="D33" s="2"/>
      <c r="E33" s="2"/>
      <c r="F33" s="52"/>
      <c r="G33" s="52"/>
      <c r="H33" s="52"/>
    </row>
    <row r="34" spans="2:8" ht="12.75">
      <c r="B34" s="14"/>
      <c r="C34" s="2"/>
      <c r="D34" s="16"/>
      <c r="E34" s="15"/>
      <c r="F34" s="52"/>
      <c r="G34" s="52"/>
      <c r="H34" s="52"/>
    </row>
    <row r="35" spans="2:8" ht="12.75">
      <c r="B35" s="14"/>
      <c r="C35" s="2"/>
      <c r="D35" s="16"/>
      <c r="E35" s="15"/>
      <c r="F35" s="52"/>
      <c r="G35" s="52"/>
      <c r="H35" s="52"/>
    </row>
    <row r="36" spans="2:8" ht="12.75">
      <c r="B36" s="14"/>
      <c r="C36" s="2"/>
      <c r="D36" s="15"/>
      <c r="E36" s="15"/>
      <c r="F36" s="52"/>
      <c r="G36" s="52"/>
      <c r="H36" s="52"/>
    </row>
    <row r="37" spans="2:8" ht="12.75">
      <c r="B37" s="14"/>
      <c r="C37" s="2"/>
      <c r="D37" s="2"/>
      <c r="E37" s="2"/>
      <c r="F37" s="52"/>
      <c r="G37" s="52"/>
      <c r="H37" s="52"/>
    </row>
    <row r="38" spans="2:8" ht="12.75">
      <c r="B38" s="14"/>
      <c r="C38" s="2"/>
      <c r="D38" s="2"/>
      <c r="E38" s="15"/>
      <c r="F38" s="52"/>
      <c r="G38" s="52"/>
      <c r="H38" s="52"/>
    </row>
    <row r="39" spans="2:8" ht="13.5" customHeight="1">
      <c r="B39" s="14"/>
      <c r="C39" s="15"/>
      <c r="D39" s="15"/>
      <c r="E39" s="15"/>
      <c r="F39" s="36"/>
      <c r="G39" s="36"/>
      <c r="H39" s="36"/>
    </row>
    <row r="40" spans="2:8" ht="12.75">
      <c r="B40" s="14"/>
      <c r="C40" s="2"/>
      <c r="D40" s="2"/>
      <c r="E40" s="2"/>
      <c r="F40" s="52"/>
      <c r="G40" s="52"/>
      <c r="H40" s="52"/>
    </row>
    <row r="41" spans="2:8" ht="12.75">
      <c r="B41" s="14"/>
      <c r="C41" s="2"/>
      <c r="D41" s="2"/>
      <c r="E41" s="2"/>
      <c r="F41" s="52"/>
      <c r="G41" s="52"/>
      <c r="H41" s="52"/>
    </row>
    <row r="42" spans="2:8" ht="12.75">
      <c r="B42" s="2"/>
      <c r="C42" s="2"/>
      <c r="D42" s="2"/>
      <c r="E42" s="2"/>
      <c r="F42" s="52"/>
      <c r="G42" s="52"/>
      <c r="H42" s="52"/>
    </row>
    <row r="43" spans="2:8" ht="12.75">
      <c r="B43" s="2"/>
      <c r="C43" s="2"/>
      <c r="D43" s="2"/>
      <c r="E43" s="2"/>
      <c r="F43" s="52"/>
      <c r="G43" s="52"/>
      <c r="H43" s="52"/>
    </row>
    <row r="44" spans="2:8" ht="12.75">
      <c r="B44" s="2"/>
      <c r="C44" s="2"/>
      <c r="D44" s="2"/>
      <c r="E44" s="2"/>
      <c r="F44" s="52"/>
      <c r="G44" s="52"/>
      <c r="H44" s="52"/>
    </row>
    <row r="45" spans="2:8" ht="12.75">
      <c r="B45" s="2"/>
      <c r="C45" s="2"/>
      <c r="D45" s="2"/>
      <c r="E45" s="2"/>
      <c r="F45" s="52"/>
      <c r="G45" s="52"/>
      <c r="H45" s="52"/>
    </row>
    <row r="46" spans="2:8" ht="12.75">
      <c r="B46" s="2"/>
      <c r="C46" s="2"/>
      <c r="D46" s="2"/>
      <c r="E46" s="2"/>
      <c r="F46" s="52"/>
      <c r="G46" s="52"/>
      <c r="H46" s="52"/>
    </row>
    <row r="47" spans="2:8" ht="12.75">
      <c r="B47" s="2"/>
      <c r="C47" s="2"/>
      <c r="D47" s="2"/>
      <c r="E47" s="2"/>
      <c r="F47" s="52"/>
      <c r="G47" s="52"/>
      <c r="H47" s="52"/>
    </row>
  </sheetData>
  <mergeCells count="7">
    <mergeCell ref="B1:H1"/>
    <mergeCell ref="B2:H2"/>
    <mergeCell ref="F7:G7"/>
    <mergeCell ref="H7:I7"/>
    <mergeCell ref="B4:J4"/>
    <mergeCell ref="B5:H5"/>
    <mergeCell ref="B3:H3"/>
  </mergeCells>
  <printOptions horizontalCentered="1" verticalCentered="1"/>
  <pageMargins left="0.55" right="0.55" top="0.7874015748031497" bottom="0.7874015748031497" header="0.45" footer="0.5118110236220472"/>
  <pageSetup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13" sqref="B13"/>
    </sheetView>
  </sheetViews>
  <sheetFormatPr defaultColWidth="9.00390625" defaultRowHeight="12.75"/>
  <cols>
    <col min="1" max="2" width="3.875" style="0" customWidth="1"/>
    <col min="3" max="3" width="16.375" style="0" customWidth="1"/>
    <col min="4" max="4" width="22.75390625" style="0" customWidth="1"/>
    <col min="5" max="5" width="20.625" style="0" customWidth="1"/>
    <col min="6" max="6" width="5.625" style="0" customWidth="1"/>
    <col min="7" max="7" width="5.75390625" style="0" customWidth="1"/>
    <col min="8" max="8" width="7.125" style="0" customWidth="1"/>
    <col min="9" max="9" width="2.875" style="0" customWidth="1"/>
  </cols>
  <sheetData>
    <row r="1" spans="2:9" ht="12.75">
      <c r="B1" s="152" t="s">
        <v>69</v>
      </c>
      <c r="C1" s="152"/>
      <c r="D1" s="152"/>
      <c r="E1" s="152"/>
      <c r="F1" s="152"/>
      <c r="G1" s="152"/>
      <c r="H1" s="152"/>
      <c r="I1" s="72"/>
    </row>
    <row r="2" spans="2:9" ht="12.75">
      <c r="B2" s="151" t="s">
        <v>68</v>
      </c>
      <c r="C2" s="151"/>
      <c r="D2" s="151"/>
      <c r="E2" s="151"/>
      <c r="F2" s="151"/>
      <c r="G2" s="151"/>
      <c r="H2" s="151"/>
      <c r="I2" s="4"/>
    </row>
    <row r="3" spans="2:9" ht="12.75">
      <c r="B3" s="151" t="s">
        <v>112</v>
      </c>
      <c r="C3" s="151"/>
      <c r="D3" s="151"/>
      <c r="E3" s="151"/>
      <c r="F3" s="151"/>
      <c r="G3" s="151"/>
      <c r="H3" s="151"/>
      <c r="I3" s="4"/>
    </row>
    <row r="4" spans="2:9" ht="25.5" customHeight="1">
      <c r="B4" s="157" t="s">
        <v>75</v>
      </c>
      <c r="C4" s="157"/>
      <c r="D4" s="157"/>
      <c r="E4" s="157"/>
      <c r="F4" s="157"/>
      <c r="G4" s="157"/>
      <c r="H4" s="157"/>
      <c r="I4" s="95"/>
    </row>
    <row r="5" spans="2:9" ht="12.75">
      <c r="B5" s="160"/>
      <c r="C5" s="160"/>
      <c r="D5" s="160"/>
      <c r="E5" s="160"/>
      <c r="F5" s="160"/>
      <c r="G5" s="160"/>
      <c r="H5" s="160"/>
      <c r="I5" s="4"/>
    </row>
    <row r="6" spans="2:9" ht="1.5" customHeight="1">
      <c r="B6" s="67"/>
      <c r="C6" s="6"/>
      <c r="D6" s="6"/>
      <c r="E6" s="6"/>
      <c r="F6" s="4" t="s">
        <v>112</v>
      </c>
      <c r="G6" s="4"/>
      <c r="H6" s="4"/>
      <c r="I6" s="4"/>
    </row>
    <row r="7" spans="6:9" ht="12.75" hidden="1">
      <c r="F7" s="158"/>
      <c r="G7" s="158"/>
      <c r="H7" s="159"/>
      <c r="I7" s="159"/>
    </row>
    <row r="8" spans="1:11" ht="25.5">
      <c r="A8" s="38"/>
      <c r="B8" s="37" t="s">
        <v>2</v>
      </c>
      <c r="C8" s="37" t="s">
        <v>0</v>
      </c>
      <c r="D8" s="37" t="s">
        <v>4</v>
      </c>
      <c r="E8" s="37" t="s">
        <v>5</v>
      </c>
      <c r="F8" s="37" t="s">
        <v>6</v>
      </c>
      <c r="G8" s="149" t="s">
        <v>7</v>
      </c>
      <c r="H8" s="37" t="s">
        <v>37</v>
      </c>
      <c r="I8" s="85"/>
      <c r="J8" s="38"/>
      <c r="K8" s="38"/>
    </row>
    <row r="9" spans="2:9" ht="26.25" customHeight="1">
      <c r="B9" s="101">
        <v>1</v>
      </c>
      <c r="C9" s="98" t="s">
        <v>50</v>
      </c>
      <c r="D9" s="98" t="s">
        <v>52</v>
      </c>
      <c r="E9" s="98" t="s">
        <v>53</v>
      </c>
      <c r="F9" s="20">
        <v>0</v>
      </c>
      <c r="G9" s="21">
        <v>62.43</v>
      </c>
      <c r="H9" s="20">
        <v>1</v>
      </c>
      <c r="I9" s="36"/>
    </row>
    <row r="10" spans="2:9" ht="24.75" customHeight="1">
      <c r="B10" s="101">
        <f>B9+1</f>
        <v>2</v>
      </c>
      <c r="C10" s="98" t="s">
        <v>35</v>
      </c>
      <c r="D10" s="98" t="s">
        <v>26</v>
      </c>
      <c r="E10" s="98" t="s">
        <v>65</v>
      </c>
      <c r="F10" s="20">
        <v>4</v>
      </c>
      <c r="G10" s="21">
        <v>58.81</v>
      </c>
      <c r="H10" s="20">
        <v>2</v>
      </c>
      <c r="I10" s="36"/>
    </row>
    <row r="11" spans="2:9" ht="23.25" customHeight="1">
      <c r="B11" s="144">
        <f>B10+1</f>
        <v>3</v>
      </c>
      <c r="C11" s="105" t="s">
        <v>51</v>
      </c>
      <c r="D11" s="105" t="s">
        <v>52</v>
      </c>
      <c r="E11" s="105" t="s">
        <v>53</v>
      </c>
      <c r="F11" s="20"/>
      <c r="G11" s="21"/>
      <c r="H11" s="20" t="s">
        <v>125</v>
      </c>
      <c r="I11" s="36"/>
    </row>
    <row r="12" spans="2:9" ht="12.75">
      <c r="B12" s="144" t="s">
        <v>1</v>
      </c>
      <c r="C12" s="75"/>
      <c r="D12" s="75"/>
      <c r="E12" s="74"/>
      <c r="F12" s="20"/>
      <c r="G12" s="21"/>
      <c r="H12" s="20"/>
      <c r="I12" s="36"/>
    </row>
    <row r="13" spans="2:9" ht="12.75">
      <c r="B13" s="144" t="s">
        <v>1</v>
      </c>
      <c r="C13" s="75"/>
      <c r="D13" s="75"/>
      <c r="E13" s="75"/>
      <c r="F13" s="20"/>
      <c r="G13" s="21"/>
      <c r="H13" s="20"/>
      <c r="I13" s="36"/>
    </row>
    <row r="14" spans="5:9" ht="12.75">
      <c r="E14" s="2"/>
      <c r="F14" s="36"/>
      <c r="G14" s="36"/>
      <c r="H14" s="36"/>
      <c r="I14" s="36"/>
    </row>
    <row r="15" spans="2:9" ht="12.75">
      <c r="B15" s="14"/>
      <c r="C15" s="15"/>
      <c r="D15" s="2"/>
      <c r="E15" s="15"/>
      <c r="F15" s="36"/>
      <c r="G15" s="36"/>
      <c r="H15" s="36"/>
      <c r="I15" s="36"/>
    </row>
    <row r="16" spans="2:9" ht="12.75">
      <c r="B16" s="18" t="s">
        <v>10</v>
      </c>
      <c r="C16">
        <v>340</v>
      </c>
      <c r="D16" s="19" t="s">
        <v>16</v>
      </c>
      <c r="E16" s="44" t="s">
        <v>29</v>
      </c>
      <c r="G16" s="4"/>
      <c r="H16" s="4"/>
      <c r="I16" s="4"/>
    </row>
    <row r="17" spans="2:9" ht="12.75">
      <c r="B17" s="18" t="s">
        <v>15</v>
      </c>
      <c r="C17">
        <v>325</v>
      </c>
      <c r="D17" s="19" t="s">
        <v>17</v>
      </c>
      <c r="E17" s="39" t="s">
        <v>111</v>
      </c>
      <c r="G17" s="4"/>
      <c r="H17" s="4"/>
      <c r="I17" s="4"/>
    </row>
    <row r="18" spans="2:9" ht="12.75">
      <c r="B18" s="18" t="s">
        <v>11</v>
      </c>
      <c r="C18">
        <v>63</v>
      </c>
      <c r="D18" t="s">
        <v>18</v>
      </c>
      <c r="E18" s="15"/>
      <c r="F18" s="4"/>
      <c r="G18" s="4"/>
      <c r="H18" s="52"/>
      <c r="I18" s="4"/>
    </row>
    <row r="19" spans="2:9" ht="12.75">
      <c r="B19" s="14"/>
      <c r="C19" s="18"/>
      <c r="D19" s="2"/>
      <c r="E19" s="4" t="s">
        <v>30</v>
      </c>
      <c r="G19" s="4"/>
      <c r="H19" s="4"/>
      <c r="I19" s="4"/>
    </row>
    <row r="20" spans="2:9" ht="12.75">
      <c r="B20" s="14"/>
      <c r="C20" s="18"/>
      <c r="D20" s="2"/>
      <c r="E20" s="39" t="s">
        <v>126</v>
      </c>
      <c r="F20" s="69"/>
      <c r="G20" s="4"/>
      <c r="H20" s="4"/>
      <c r="I20" s="4"/>
    </row>
    <row r="21" spans="2:9" ht="12.75">
      <c r="B21" s="14"/>
      <c r="C21" s="15" t="s">
        <v>1</v>
      </c>
      <c r="D21" s="15"/>
      <c r="E21" s="15"/>
      <c r="F21" s="52"/>
      <c r="G21" s="4"/>
      <c r="H21" s="4"/>
      <c r="I21" s="4"/>
    </row>
    <row r="22" spans="1:9" ht="12.75">
      <c r="A22" t="s">
        <v>44</v>
      </c>
      <c r="B22" s="14"/>
      <c r="D22" s="2" t="s">
        <v>120</v>
      </c>
      <c r="E22" s="15"/>
      <c r="F22" s="36"/>
      <c r="G22" s="36"/>
      <c r="H22" s="36"/>
      <c r="I22" s="4"/>
    </row>
    <row r="23" spans="2:9" ht="12.75">
      <c r="B23" s="14"/>
      <c r="C23" s="15"/>
      <c r="D23" s="2" t="s">
        <v>121</v>
      </c>
      <c r="E23" s="15"/>
      <c r="F23" s="52"/>
      <c r="G23" s="52"/>
      <c r="H23" s="52"/>
      <c r="I23" s="4"/>
    </row>
    <row r="24" spans="2:9" ht="12.75">
      <c r="B24" s="14"/>
      <c r="C24" s="15"/>
      <c r="D24" s="15"/>
      <c r="E24" s="15"/>
      <c r="F24" s="70"/>
      <c r="G24" s="52"/>
      <c r="H24" s="52"/>
      <c r="I24" s="4"/>
    </row>
    <row r="25" spans="2:9" ht="12.75">
      <c r="B25" s="14"/>
      <c r="C25" s="2"/>
      <c r="D25" s="2"/>
      <c r="E25" s="2"/>
      <c r="F25" s="52"/>
      <c r="G25" s="52"/>
      <c r="H25" s="52"/>
      <c r="I25" s="4"/>
    </row>
  </sheetData>
  <mergeCells count="7">
    <mergeCell ref="F7:G7"/>
    <mergeCell ref="H7:I7"/>
    <mergeCell ref="B4:H4"/>
    <mergeCell ref="B1:H1"/>
    <mergeCell ref="B2:H2"/>
    <mergeCell ref="B5:H5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Urszula i Stefan Kabała</cp:lastModifiedBy>
  <cp:lastPrinted>2007-02-03T16:02:17Z</cp:lastPrinted>
  <dcterms:created xsi:type="dcterms:W3CDTF">2004-04-02T07:41:29Z</dcterms:created>
  <dcterms:modified xsi:type="dcterms:W3CDTF">2007-02-04T17:59:26Z</dcterms:modified>
  <cp:category/>
  <cp:version/>
  <cp:contentType/>
  <cp:contentStatus/>
</cp:coreProperties>
</file>